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120" activeTab="0"/>
  </bookViews>
  <sheets>
    <sheet name="muži" sheetId="1" r:id="rId1"/>
    <sheet name="ženy" sheetId="2" r:id="rId2"/>
    <sheet name="družstva" sheetId="3" r:id="rId3"/>
  </sheets>
  <definedNames>
    <definedName name="_xlnm.Print_Area" localSheetId="2">'družstva'!$A$1:$H$7</definedName>
    <definedName name="_xlnm.Print_Area" localSheetId="0">'muži'!$A$1:$M$47</definedName>
  </definedNames>
  <calcPr fullCalcOnLoad="1"/>
</workbook>
</file>

<file path=xl/sharedStrings.xml><?xml version="1.0" encoding="utf-8"?>
<sst xmlns="http://schemas.openxmlformats.org/spreadsheetml/2006/main" count="230" uniqueCount="149">
  <si>
    <t>BERÁNEK JIŘÍ</t>
  </si>
  <si>
    <t>PSK OLYMP PRAHA</t>
  </si>
  <si>
    <t>SKP RAPID PLZEŇ</t>
  </si>
  <si>
    <t>SKP AKADEMIA PRAHA</t>
  </si>
  <si>
    <t>SSK ZVOLENĚVES</t>
  </si>
  <si>
    <t>PŘÍJMENÍ A JMÉNO</t>
  </si>
  <si>
    <t>NAR.</t>
  </si>
  <si>
    <t>KLUB</t>
  </si>
  <si>
    <t>1.D</t>
  </si>
  <si>
    <t>ČAS</t>
  </si>
  <si>
    <t>CELKEM</t>
  </si>
  <si>
    <t>TR.B.</t>
  </si>
  <si>
    <t>POŘ.Č</t>
  </si>
  <si>
    <t>DRUŽSTVO</t>
  </si>
  <si>
    <t>SLOŽENÍ</t>
  </si>
  <si>
    <t>LEX</t>
  </si>
  <si>
    <t>FEJER EMIL</t>
  </si>
  <si>
    <t>SKP RAPID PRAHA</t>
  </si>
  <si>
    <t>JDT</t>
  </si>
  <si>
    <t>DĚDEK JAROSLAV</t>
  </si>
  <si>
    <t>BERAN VLADIMÍR</t>
  </si>
  <si>
    <t>KŘÍŽ VÁCLAV</t>
  </si>
  <si>
    <t>KÁDNER KAREL</t>
  </si>
  <si>
    <t>SSK DĚČÍN</t>
  </si>
  <si>
    <t>VAVRO PAVEL</t>
  </si>
  <si>
    <t>KAŇKA JAN</t>
  </si>
  <si>
    <t>ŠULC MICHAL</t>
  </si>
  <si>
    <t>KAMÍNEK MICHAL</t>
  </si>
  <si>
    <t>HOLUB VLASTIMIL</t>
  </si>
  <si>
    <t>SAGITTARIUS</t>
  </si>
  <si>
    <t>SSK Č.KAMENICE</t>
  </si>
  <si>
    <t>ŠANTORA JIŘÍ</t>
  </si>
  <si>
    <t>TRADING KLADNO</t>
  </si>
  <si>
    <t>PANICA PAVEL</t>
  </si>
  <si>
    <t>KUNA JAROSLAV</t>
  </si>
  <si>
    <t>SSK IVV PRAHA</t>
  </si>
  <si>
    <t>LEDVINKA ZBYNĚK</t>
  </si>
  <si>
    <t>SHÁNĚL DANIEL</t>
  </si>
  <si>
    <t>0</t>
  </si>
  <si>
    <t>COMBAT KLADNO</t>
  </si>
  <si>
    <t>BENA MARTIN</t>
  </si>
  <si>
    <t>BERÁNEK RADKO</t>
  </si>
  <si>
    <t>HRBÁČEK STANISLAV</t>
  </si>
  <si>
    <t>VRBKA JIŘÍ</t>
  </si>
  <si>
    <t>ZIEGLER ALEŠ</t>
  </si>
  <si>
    <t>KABÍČEK LUBOMÍR</t>
  </si>
  <si>
    <t>RYBÍN JAN</t>
  </si>
  <si>
    <t>STRNAD IVO</t>
  </si>
  <si>
    <t>5,20</t>
  </si>
  <si>
    <t>Combat Kladno</t>
  </si>
  <si>
    <t>5,30</t>
  </si>
  <si>
    <t>5,23</t>
  </si>
  <si>
    <t>5,22</t>
  </si>
  <si>
    <t>5,11</t>
  </si>
  <si>
    <t>5,25</t>
  </si>
  <si>
    <t>5,16</t>
  </si>
  <si>
    <t>5,12</t>
  </si>
  <si>
    <t>5,29</t>
  </si>
  <si>
    <t>5,10</t>
  </si>
  <si>
    <t>5,15</t>
  </si>
  <si>
    <t xml:space="preserve"> AKADEMIA PRAHA</t>
  </si>
  <si>
    <t>SKP UNITOP LOUNY</t>
  </si>
  <si>
    <t>V.kolo ČP EPP</t>
  </si>
  <si>
    <t>VI.kolo ČP   EPP</t>
  </si>
  <si>
    <t>Ústí nad Labem</t>
  </si>
  <si>
    <t>Batěk Jaroslav</t>
  </si>
  <si>
    <t>5,07</t>
  </si>
  <si>
    <t>SSK Děčín</t>
  </si>
  <si>
    <t>SSK Poděbrady</t>
  </si>
  <si>
    <t>Rybička Luboš</t>
  </si>
  <si>
    <t>SKP Děčín</t>
  </si>
  <si>
    <t>5,18</t>
  </si>
  <si>
    <t>Kára Jan</t>
  </si>
  <si>
    <t>BTS Beroun</t>
  </si>
  <si>
    <t>Kolařík Petr</t>
  </si>
  <si>
    <t>4,59</t>
  </si>
  <si>
    <t>Šindelář Franta</t>
  </si>
  <si>
    <t>5,05</t>
  </si>
  <si>
    <t>Novák Leoš</t>
  </si>
  <si>
    <t>SSK Skalice</t>
  </si>
  <si>
    <t>Beran Ivan</t>
  </si>
  <si>
    <t>5,04</t>
  </si>
  <si>
    <t>Kaňka Jan</t>
  </si>
  <si>
    <t>SKP Rapid Praha</t>
  </si>
  <si>
    <t>Bena Martin</t>
  </si>
  <si>
    <t>5,21</t>
  </si>
  <si>
    <t>Procházka Jan</t>
  </si>
  <si>
    <t>4,20</t>
  </si>
  <si>
    <t>Lázňovský Jiří</t>
  </si>
  <si>
    <t>Olympia Kutná Hora</t>
  </si>
  <si>
    <t>Čuba Jiří</t>
  </si>
  <si>
    <t>Rohla Pavel</t>
  </si>
  <si>
    <t>SSK Zvoleněves</t>
  </si>
  <si>
    <t>Rosenkranz Jaroslav</t>
  </si>
  <si>
    <t>Kamínek Michal</t>
  </si>
  <si>
    <t>SKP Akademia Praha</t>
  </si>
  <si>
    <t>Šimek František</t>
  </si>
  <si>
    <t>SSK Ústí nad Labem</t>
  </si>
  <si>
    <t>Šorer Jiří</t>
  </si>
  <si>
    <t>4,54</t>
  </si>
  <si>
    <t>Patrik Szmek</t>
  </si>
  <si>
    <t>Kácl Pavel</t>
  </si>
  <si>
    <t>SSK 600</t>
  </si>
  <si>
    <t>Chocholoušková Ludmila</t>
  </si>
  <si>
    <t>Polic Martin</t>
  </si>
  <si>
    <t>5,13</t>
  </si>
  <si>
    <t>Trading Kladno</t>
  </si>
  <si>
    <t>Bosák Jiří</t>
  </si>
  <si>
    <t>Maux Miloš</t>
  </si>
  <si>
    <t>SKP Ústí nad Labem</t>
  </si>
  <si>
    <t>Šindelka Michal</t>
  </si>
  <si>
    <t>Hubáček Karel</t>
  </si>
  <si>
    <t>SSK Slaný</t>
  </si>
  <si>
    <t>Herbst Lubomír</t>
  </si>
  <si>
    <t>PSK Olymp Praha</t>
  </si>
  <si>
    <t>Vlachý Jan</t>
  </si>
  <si>
    <t>SSK Třebeš</t>
  </si>
  <si>
    <t>Louková Jana</t>
  </si>
  <si>
    <t>Dlouhý Václav</t>
  </si>
  <si>
    <t>SKP Unitop Louny</t>
  </si>
  <si>
    <t>Grabmuller René</t>
  </si>
  <si>
    <t>SSK IVV Praha</t>
  </si>
  <si>
    <t>5,02</t>
  </si>
  <si>
    <t>Křtěn František</t>
  </si>
  <si>
    <t>Panica Pavel</t>
  </si>
  <si>
    <t>4,51</t>
  </si>
  <si>
    <t>Štefl Radek</t>
  </si>
  <si>
    <t>Dlouhá Helena</t>
  </si>
  <si>
    <t>4,50</t>
  </si>
  <si>
    <t>Zabloudil Milan</t>
  </si>
  <si>
    <t>BS Target</t>
  </si>
  <si>
    <t>5,03</t>
  </si>
  <si>
    <t>Dibďák Ladislav</t>
  </si>
  <si>
    <t>Kloz Vladimír</t>
  </si>
  <si>
    <t>Havránek Oldřich</t>
  </si>
  <si>
    <t>Fejer Emil</t>
  </si>
  <si>
    <t>5,14</t>
  </si>
  <si>
    <t>Ponížil Jan</t>
  </si>
  <si>
    <t>Bouzek Karel</t>
  </si>
  <si>
    <t>4,55</t>
  </si>
  <si>
    <t>Vejvoda Libor</t>
  </si>
  <si>
    <t>SKP Mělník</t>
  </si>
  <si>
    <t>Trojan Rudolf</t>
  </si>
  <si>
    <t>Rybička st, Štefl, Dlouhý, Šorer</t>
  </si>
  <si>
    <t xml:space="preserve"> TROJAN, KLOZ,DIBĎÁK,Kamínek</t>
  </si>
  <si>
    <t>St. Č.</t>
  </si>
  <si>
    <t>Guzioti Táňa</t>
  </si>
  <si>
    <t>Kádner Karel</t>
  </si>
  <si>
    <t>Beránek Jiří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</si>
</sst>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zoomScalePageLayoutView="0" workbookViewId="0" topLeftCell="A1">
      <selection activeCell="A1" sqref="A1:M1"/>
    </sheetView>
  </sheetViews>
  <sheetFormatPr defaultColWidth="9.140625" defaultRowHeight="12.75"/>
  <cols>
    <col min="1" max="1" width="5.57421875" style="1" bestFit="1" customWidth="1"/>
    <col min="2" max="2" width="28.8515625" style="0" customWidth="1"/>
    <col min="3" max="3" width="5.421875" style="1" bestFit="1" customWidth="1"/>
    <col min="4" max="4" width="22.57421875" style="0" bestFit="1" customWidth="1"/>
    <col min="5" max="5" width="3.8515625" style="1" bestFit="1" customWidth="1"/>
    <col min="6" max="6" width="3.00390625" style="1" bestFit="1" customWidth="1"/>
    <col min="7" max="7" width="3.57421875" style="1" customWidth="1"/>
    <col min="8" max="10" width="3.00390625" style="1" bestFit="1" customWidth="1"/>
    <col min="11" max="11" width="5.7109375" style="1" bestFit="1" customWidth="1"/>
    <col min="12" max="12" width="4.8515625" style="2" bestFit="1" customWidth="1"/>
    <col min="13" max="13" width="8.57421875" style="1" bestFit="1" customWidth="1"/>
  </cols>
  <sheetData>
    <row r="1" spans="1:13" ht="15.75">
      <c r="A1" s="16" t="s">
        <v>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>
      <c r="A2" s="16" t="s">
        <v>64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>
      <c r="A3" s="17">
        <v>39963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s="11" customFormat="1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s="3" customFormat="1" ht="12.75">
      <c r="A5" s="4" t="s">
        <v>145</v>
      </c>
      <c r="B5" s="4" t="s">
        <v>5</v>
      </c>
      <c r="C5" s="4" t="s">
        <v>6</v>
      </c>
      <c r="D5" s="4" t="s">
        <v>7</v>
      </c>
      <c r="E5" s="4" t="s">
        <v>8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11</v>
      </c>
      <c r="L5" s="5" t="s">
        <v>9</v>
      </c>
      <c r="M5" s="4" t="s">
        <v>10</v>
      </c>
    </row>
    <row r="6" spans="1:13" ht="12.75">
      <c r="A6" s="6">
        <v>1</v>
      </c>
      <c r="B6" s="7" t="s">
        <v>142</v>
      </c>
      <c r="C6" s="6"/>
      <c r="D6" s="7" t="s">
        <v>95</v>
      </c>
      <c r="E6" s="6">
        <v>50</v>
      </c>
      <c r="F6" s="6">
        <v>44</v>
      </c>
      <c r="G6" s="6">
        <v>6</v>
      </c>
      <c r="H6" s="6"/>
      <c r="I6" s="6"/>
      <c r="J6" s="6"/>
      <c r="K6" s="6"/>
      <c r="L6" s="8" t="s">
        <v>139</v>
      </c>
      <c r="M6" s="6">
        <f aca="true" t="shared" si="0" ref="M6:M52">SUM(F6*5+G6*4+H6*3+I6*2-K6)</f>
        <v>244</v>
      </c>
    </row>
    <row r="7" spans="1:13" ht="12.75">
      <c r="A7" s="6">
        <v>2</v>
      </c>
      <c r="B7" s="7" t="s">
        <v>82</v>
      </c>
      <c r="C7" s="6"/>
      <c r="D7" s="7" t="s">
        <v>83</v>
      </c>
      <c r="E7" s="6">
        <v>50</v>
      </c>
      <c r="F7" s="6">
        <v>43</v>
      </c>
      <c r="G7" s="6">
        <v>6</v>
      </c>
      <c r="H7" s="6">
        <v>1</v>
      </c>
      <c r="I7" s="6"/>
      <c r="J7" s="6"/>
      <c r="K7" s="6"/>
      <c r="L7" s="8" t="s">
        <v>54</v>
      </c>
      <c r="M7" s="6">
        <f t="shared" si="0"/>
        <v>242</v>
      </c>
    </row>
    <row r="8" spans="1:13" ht="12.75">
      <c r="A8" s="6">
        <v>3</v>
      </c>
      <c r="B8" s="7" t="s">
        <v>126</v>
      </c>
      <c r="C8" s="6"/>
      <c r="D8" s="7" t="s">
        <v>119</v>
      </c>
      <c r="E8" s="6">
        <v>50</v>
      </c>
      <c r="F8" s="6">
        <v>41</v>
      </c>
      <c r="G8" s="6">
        <v>8</v>
      </c>
      <c r="H8" s="6"/>
      <c r="I8" s="6"/>
      <c r="J8" s="6">
        <v>1</v>
      </c>
      <c r="K8" s="6"/>
      <c r="L8" s="8" t="s">
        <v>77</v>
      </c>
      <c r="M8" s="6">
        <f t="shared" si="0"/>
        <v>237</v>
      </c>
    </row>
    <row r="9" spans="1:13" ht="12.75">
      <c r="A9" s="6">
        <v>4</v>
      </c>
      <c r="B9" s="7" t="s">
        <v>80</v>
      </c>
      <c r="C9" s="6"/>
      <c r="D9" s="7" t="s">
        <v>29</v>
      </c>
      <c r="E9" s="6">
        <v>49</v>
      </c>
      <c r="F9" s="6">
        <v>38</v>
      </c>
      <c r="G9" s="6">
        <v>11</v>
      </c>
      <c r="H9" s="6">
        <v>1</v>
      </c>
      <c r="I9" s="6"/>
      <c r="J9" s="6"/>
      <c r="K9" s="6"/>
      <c r="L9" s="8" t="s">
        <v>81</v>
      </c>
      <c r="M9" s="6">
        <f t="shared" si="0"/>
        <v>237</v>
      </c>
    </row>
    <row r="10" spans="1:13" ht="12.75">
      <c r="A10" s="6">
        <v>5</v>
      </c>
      <c r="B10" s="7" t="s">
        <v>118</v>
      </c>
      <c r="C10" s="6"/>
      <c r="D10" s="7" t="s">
        <v>119</v>
      </c>
      <c r="E10" s="6">
        <v>50</v>
      </c>
      <c r="F10" s="6">
        <v>37</v>
      </c>
      <c r="G10" s="6">
        <v>12</v>
      </c>
      <c r="H10" s="6">
        <v>1</v>
      </c>
      <c r="I10" s="6"/>
      <c r="J10" s="6"/>
      <c r="K10" s="6"/>
      <c r="L10" s="8" t="s">
        <v>55</v>
      </c>
      <c r="M10" s="6">
        <f t="shared" si="0"/>
        <v>236</v>
      </c>
    </row>
    <row r="11" spans="1:13" ht="12.75">
      <c r="A11" s="6">
        <v>6</v>
      </c>
      <c r="B11" s="9" t="s">
        <v>98</v>
      </c>
      <c r="C11" s="10"/>
      <c r="D11" s="9"/>
      <c r="E11" s="6">
        <v>50</v>
      </c>
      <c r="F11" s="6">
        <v>41</v>
      </c>
      <c r="G11" s="6">
        <v>6</v>
      </c>
      <c r="H11" s="6">
        <v>2</v>
      </c>
      <c r="I11" s="6"/>
      <c r="J11" s="6">
        <v>1</v>
      </c>
      <c r="K11" s="6"/>
      <c r="L11" s="8" t="s">
        <v>99</v>
      </c>
      <c r="M11" s="6">
        <f t="shared" si="0"/>
        <v>235</v>
      </c>
    </row>
    <row r="12" spans="1:13" ht="12.75">
      <c r="A12" s="6">
        <v>7</v>
      </c>
      <c r="B12" s="7" t="s">
        <v>148</v>
      </c>
      <c r="C12" s="6"/>
      <c r="D12" s="7" t="s">
        <v>92</v>
      </c>
      <c r="E12" s="6">
        <v>50</v>
      </c>
      <c r="F12" s="6">
        <v>37</v>
      </c>
      <c r="G12" s="6">
        <v>11</v>
      </c>
      <c r="H12" s="6">
        <v>2</v>
      </c>
      <c r="I12" s="6"/>
      <c r="J12" s="6"/>
      <c r="K12" s="6"/>
      <c r="L12" s="8" t="s">
        <v>59</v>
      </c>
      <c r="M12" s="6">
        <f t="shared" si="0"/>
        <v>235</v>
      </c>
    </row>
    <row r="13" spans="1:13" ht="12.75">
      <c r="A13" s="6">
        <v>8</v>
      </c>
      <c r="B13" s="7" t="s">
        <v>90</v>
      </c>
      <c r="C13" s="6"/>
      <c r="D13" s="7" t="s">
        <v>49</v>
      </c>
      <c r="E13" s="6">
        <v>49</v>
      </c>
      <c r="F13" s="6">
        <v>38</v>
      </c>
      <c r="G13" s="6">
        <v>9</v>
      </c>
      <c r="H13" s="6">
        <v>3</v>
      </c>
      <c r="I13" s="6"/>
      <c r="J13" s="6"/>
      <c r="K13" s="6"/>
      <c r="L13" s="8" t="s">
        <v>52</v>
      </c>
      <c r="M13" s="6">
        <f t="shared" si="0"/>
        <v>235</v>
      </c>
    </row>
    <row r="14" spans="1:13" ht="12.75">
      <c r="A14" s="6">
        <v>9</v>
      </c>
      <c r="B14" s="9" t="s">
        <v>100</v>
      </c>
      <c r="C14" s="10"/>
      <c r="D14" s="9"/>
      <c r="E14" s="6">
        <v>50</v>
      </c>
      <c r="F14" s="6">
        <v>39</v>
      </c>
      <c r="G14" s="6">
        <v>9</v>
      </c>
      <c r="H14" s="6">
        <v>1</v>
      </c>
      <c r="I14" s="6"/>
      <c r="J14" s="6">
        <v>1</v>
      </c>
      <c r="K14" s="6"/>
      <c r="L14" s="8" t="s">
        <v>85</v>
      </c>
      <c r="M14" s="6">
        <f t="shared" si="0"/>
        <v>234</v>
      </c>
    </row>
    <row r="15" spans="1:13" ht="12.75">
      <c r="A15" s="6">
        <v>10</v>
      </c>
      <c r="B15" s="9" t="s">
        <v>129</v>
      </c>
      <c r="C15" s="6"/>
      <c r="D15" s="7" t="s">
        <v>130</v>
      </c>
      <c r="E15" s="6">
        <v>50</v>
      </c>
      <c r="F15" s="6">
        <v>38</v>
      </c>
      <c r="G15" s="6">
        <v>10</v>
      </c>
      <c r="H15" s="6">
        <v>1</v>
      </c>
      <c r="I15" s="6"/>
      <c r="J15" s="6">
        <v>1</v>
      </c>
      <c r="K15" s="6"/>
      <c r="L15" s="8" t="s">
        <v>131</v>
      </c>
      <c r="M15" s="6">
        <f t="shared" si="0"/>
        <v>233</v>
      </c>
    </row>
    <row r="16" spans="1:13" ht="12.75">
      <c r="A16" s="6">
        <v>11</v>
      </c>
      <c r="B16" s="7" t="s">
        <v>134</v>
      </c>
      <c r="C16" s="6"/>
      <c r="D16" s="7"/>
      <c r="E16" s="6">
        <v>50</v>
      </c>
      <c r="F16" s="6">
        <v>36</v>
      </c>
      <c r="G16" s="6">
        <v>11</v>
      </c>
      <c r="H16" s="6">
        <v>3</v>
      </c>
      <c r="I16" s="6"/>
      <c r="J16" s="6"/>
      <c r="K16" s="6"/>
      <c r="L16" s="8" t="s">
        <v>105</v>
      </c>
      <c r="M16" s="6">
        <f t="shared" si="0"/>
        <v>233</v>
      </c>
    </row>
    <row r="17" spans="1:13" ht="12.75">
      <c r="A17" s="6">
        <v>12</v>
      </c>
      <c r="B17" s="9" t="s">
        <v>140</v>
      </c>
      <c r="C17" s="10"/>
      <c r="D17" s="9" t="s">
        <v>141</v>
      </c>
      <c r="E17" s="6">
        <v>47</v>
      </c>
      <c r="F17" s="6">
        <v>35</v>
      </c>
      <c r="G17" s="6">
        <v>13</v>
      </c>
      <c r="H17" s="6">
        <v>1</v>
      </c>
      <c r="I17" s="6">
        <v>1</v>
      </c>
      <c r="J17" s="6"/>
      <c r="K17" s="6"/>
      <c r="L17" s="8" t="s">
        <v>56</v>
      </c>
      <c r="M17" s="6">
        <f t="shared" si="0"/>
        <v>232</v>
      </c>
    </row>
    <row r="18" spans="1:13" ht="12.75">
      <c r="A18" s="6">
        <v>13</v>
      </c>
      <c r="B18" s="7" t="s">
        <v>69</v>
      </c>
      <c r="C18" s="6"/>
      <c r="D18" s="7" t="s">
        <v>70</v>
      </c>
      <c r="E18" s="6">
        <v>49</v>
      </c>
      <c r="F18" s="6">
        <v>35</v>
      </c>
      <c r="G18" s="6">
        <v>14</v>
      </c>
      <c r="H18" s="6"/>
      <c r="I18" s="6"/>
      <c r="J18" s="6">
        <v>1</v>
      </c>
      <c r="K18" s="6"/>
      <c r="L18" s="8" t="s">
        <v>71</v>
      </c>
      <c r="M18" s="6">
        <f t="shared" si="0"/>
        <v>231</v>
      </c>
    </row>
    <row r="19" spans="1:13" ht="12.75">
      <c r="A19" s="6">
        <v>14</v>
      </c>
      <c r="B19" s="7" t="s">
        <v>115</v>
      </c>
      <c r="C19" s="6"/>
      <c r="D19" s="7" t="s">
        <v>116</v>
      </c>
      <c r="E19" s="6">
        <v>49</v>
      </c>
      <c r="F19" s="6">
        <v>38</v>
      </c>
      <c r="G19" s="6">
        <v>8</v>
      </c>
      <c r="H19" s="6">
        <v>2</v>
      </c>
      <c r="I19" s="6"/>
      <c r="J19" s="6">
        <v>2</v>
      </c>
      <c r="K19" s="6"/>
      <c r="L19" s="8" t="s">
        <v>58</v>
      </c>
      <c r="M19" s="6">
        <f t="shared" si="0"/>
        <v>228</v>
      </c>
    </row>
    <row r="20" spans="1:13" ht="12.75">
      <c r="A20" s="6">
        <v>15</v>
      </c>
      <c r="B20" s="7" t="s">
        <v>84</v>
      </c>
      <c r="C20" s="6"/>
      <c r="D20" s="7" t="s">
        <v>49</v>
      </c>
      <c r="E20" s="6">
        <v>50</v>
      </c>
      <c r="F20" s="6">
        <v>28</v>
      </c>
      <c r="G20" s="6">
        <v>20</v>
      </c>
      <c r="H20" s="6">
        <v>2</v>
      </c>
      <c r="I20" s="6"/>
      <c r="J20" s="6"/>
      <c r="K20" s="6"/>
      <c r="L20" s="8" t="s">
        <v>85</v>
      </c>
      <c r="M20" s="6">
        <f t="shared" si="0"/>
        <v>226</v>
      </c>
    </row>
    <row r="21" spans="1:13" ht="12.75">
      <c r="A21" s="6">
        <v>16</v>
      </c>
      <c r="B21" s="7" t="s">
        <v>101</v>
      </c>
      <c r="C21" s="6"/>
      <c r="D21" s="7" t="s">
        <v>102</v>
      </c>
      <c r="E21" s="6">
        <v>47</v>
      </c>
      <c r="F21" s="6">
        <v>32</v>
      </c>
      <c r="G21" s="6">
        <v>15</v>
      </c>
      <c r="H21" s="6">
        <v>2</v>
      </c>
      <c r="I21" s="6"/>
      <c r="J21" s="6">
        <v>1</v>
      </c>
      <c r="K21" s="6"/>
      <c r="L21" s="8" t="s">
        <v>59</v>
      </c>
      <c r="M21" s="6">
        <f t="shared" si="0"/>
        <v>226</v>
      </c>
    </row>
    <row r="22" spans="1:13" ht="12.75">
      <c r="A22" s="6">
        <v>17</v>
      </c>
      <c r="B22" s="7" t="s">
        <v>78</v>
      </c>
      <c r="C22" s="6"/>
      <c r="D22" s="7" t="s">
        <v>79</v>
      </c>
      <c r="E22" s="6">
        <v>49</v>
      </c>
      <c r="F22" s="6">
        <v>34</v>
      </c>
      <c r="G22" s="6">
        <v>10</v>
      </c>
      <c r="H22" s="6">
        <v>5</v>
      </c>
      <c r="I22" s="6"/>
      <c r="J22" s="6">
        <v>1</v>
      </c>
      <c r="K22" s="6"/>
      <c r="L22" s="8" t="s">
        <v>48</v>
      </c>
      <c r="M22" s="6">
        <f t="shared" si="0"/>
        <v>225</v>
      </c>
    </row>
    <row r="23" spans="1:13" ht="12.75">
      <c r="A23" s="6">
        <v>18</v>
      </c>
      <c r="B23" s="7" t="s">
        <v>88</v>
      </c>
      <c r="C23" s="6"/>
      <c r="D23" s="7" t="s">
        <v>89</v>
      </c>
      <c r="E23" s="6">
        <v>48</v>
      </c>
      <c r="F23" s="6">
        <v>33</v>
      </c>
      <c r="G23" s="6">
        <v>12</v>
      </c>
      <c r="H23" s="6">
        <v>4</v>
      </c>
      <c r="I23" s="6"/>
      <c r="J23" s="6">
        <v>1</v>
      </c>
      <c r="K23" s="6"/>
      <c r="L23" s="8" t="s">
        <v>53</v>
      </c>
      <c r="M23" s="6">
        <f t="shared" si="0"/>
        <v>225</v>
      </c>
    </row>
    <row r="24" spans="1:13" ht="12.75">
      <c r="A24" s="6">
        <v>19</v>
      </c>
      <c r="B24" s="9" t="s">
        <v>111</v>
      </c>
      <c r="C24" s="6"/>
      <c r="D24" s="7" t="s">
        <v>112</v>
      </c>
      <c r="E24" s="6">
        <v>49</v>
      </c>
      <c r="F24" s="6">
        <v>30</v>
      </c>
      <c r="G24" s="6">
        <v>18</v>
      </c>
      <c r="H24" s="6"/>
      <c r="I24" s="6">
        <v>1</v>
      </c>
      <c r="J24" s="6">
        <v>1</v>
      </c>
      <c r="K24" s="6"/>
      <c r="L24" s="8" t="s">
        <v>56</v>
      </c>
      <c r="M24" s="6">
        <f t="shared" si="0"/>
        <v>224</v>
      </c>
    </row>
    <row r="25" spans="1:13" ht="12.75">
      <c r="A25" s="6">
        <v>20</v>
      </c>
      <c r="B25" s="7" t="s">
        <v>135</v>
      </c>
      <c r="C25" s="10"/>
      <c r="D25" s="9" t="s">
        <v>83</v>
      </c>
      <c r="E25" s="6">
        <v>50</v>
      </c>
      <c r="F25" s="6">
        <v>26</v>
      </c>
      <c r="G25" s="6">
        <v>21</v>
      </c>
      <c r="H25" s="6">
        <v>3</v>
      </c>
      <c r="I25" s="6"/>
      <c r="J25" s="6"/>
      <c r="K25" s="6"/>
      <c r="L25" s="8" t="s">
        <v>136</v>
      </c>
      <c r="M25" s="6">
        <f t="shared" si="0"/>
        <v>223</v>
      </c>
    </row>
    <row r="26" spans="1:13" ht="12.75">
      <c r="A26" s="6">
        <v>21</v>
      </c>
      <c r="B26" s="7" t="s">
        <v>132</v>
      </c>
      <c r="C26" s="6"/>
      <c r="D26" s="7" t="s">
        <v>95</v>
      </c>
      <c r="E26" s="6">
        <v>49</v>
      </c>
      <c r="F26" s="6">
        <v>31</v>
      </c>
      <c r="G26" s="6">
        <v>14</v>
      </c>
      <c r="H26" s="6">
        <v>4</v>
      </c>
      <c r="I26" s="6"/>
      <c r="J26" s="6">
        <v>1</v>
      </c>
      <c r="K26" s="6"/>
      <c r="L26" s="8" t="s">
        <v>105</v>
      </c>
      <c r="M26" s="6">
        <f t="shared" si="0"/>
        <v>223</v>
      </c>
    </row>
    <row r="27" spans="1:13" ht="12.75">
      <c r="A27" s="6">
        <v>22</v>
      </c>
      <c r="B27" s="7" t="s">
        <v>120</v>
      </c>
      <c r="C27" s="6"/>
      <c r="D27" s="7" t="s">
        <v>121</v>
      </c>
      <c r="E27" s="6">
        <v>48</v>
      </c>
      <c r="F27" s="6">
        <v>27</v>
      </c>
      <c r="G27" s="6">
        <v>20</v>
      </c>
      <c r="H27" s="6">
        <v>2</v>
      </c>
      <c r="I27" s="6"/>
      <c r="J27" s="6">
        <v>1</v>
      </c>
      <c r="K27" s="6"/>
      <c r="L27" s="8" t="s">
        <v>122</v>
      </c>
      <c r="M27" s="6">
        <f t="shared" si="0"/>
        <v>221</v>
      </c>
    </row>
    <row r="28" spans="1:13" ht="12.75">
      <c r="A28" s="6">
        <v>23</v>
      </c>
      <c r="B28" s="9" t="s">
        <v>138</v>
      </c>
      <c r="C28" s="6"/>
      <c r="D28" s="7"/>
      <c r="E28" s="6">
        <v>50</v>
      </c>
      <c r="F28" s="6">
        <v>33</v>
      </c>
      <c r="G28" s="6">
        <v>13</v>
      </c>
      <c r="H28" s="6">
        <v>1</v>
      </c>
      <c r="I28" s="6"/>
      <c r="J28" s="6">
        <v>3</v>
      </c>
      <c r="K28" s="6"/>
      <c r="L28" s="8" t="s">
        <v>139</v>
      </c>
      <c r="M28" s="6">
        <f t="shared" si="0"/>
        <v>220</v>
      </c>
    </row>
    <row r="29" spans="1:13" ht="12.75">
      <c r="A29" s="6">
        <v>24</v>
      </c>
      <c r="B29" s="7" t="s">
        <v>72</v>
      </c>
      <c r="C29" s="6"/>
      <c r="D29" s="7" t="s">
        <v>73</v>
      </c>
      <c r="E29" s="6">
        <v>46</v>
      </c>
      <c r="F29" s="6">
        <v>27</v>
      </c>
      <c r="G29" s="6">
        <v>18</v>
      </c>
      <c r="H29" s="6">
        <v>4</v>
      </c>
      <c r="I29" s="6"/>
      <c r="J29" s="6">
        <v>1</v>
      </c>
      <c r="K29" s="6"/>
      <c r="L29" s="8" t="s">
        <v>59</v>
      </c>
      <c r="M29" s="6">
        <f t="shared" si="0"/>
        <v>219</v>
      </c>
    </row>
    <row r="30" spans="1:13" ht="12.75">
      <c r="A30" s="6">
        <v>25</v>
      </c>
      <c r="B30" s="7" t="s">
        <v>94</v>
      </c>
      <c r="C30" s="6"/>
      <c r="D30" s="7" t="s">
        <v>95</v>
      </c>
      <c r="E30" s="6">
        <v>45</v>
      </c>
      <c r="F30" s="6">
        <v>30</v>
      </c>
      <c r="G30" s="6">
        <v>13</v>
      </c>
      <c r="H30" s="6">
        <v>5</v>
      </c>
      <c r="I30" s="6">
        <v>1</v>
      </c>
      <c r="J30" s="6">
        <v>1</v>
      </c>
      <c r="K30" s="6"/>
      <c r="L30" s="8" t="s">
        <v>48</v>
      </c>
      <c r="M30" s="6">
        <f t="shared" si="0"/>
        <v>219</v>
      </c>
    </row>
    <row r="31" spans="1:13" ht="12.75">
      <c r="A31" s="6">
        <v>26</v>
      </c>
      <c r="B31" s="9" t="s">
        <v>96</v>
      </c>
      <c r="C31" s="6"/>
      <c r="D31" s="7" t="s">
        <v>97</v>
      </c>
      <c r="E31" s="6">
        <v>47</v>
      </c>
      <c r="F31" s="6">
        <v>32</v>
      </c>
      <c r="G31" s="6">
        <v>12</v>
      </c>
      <c r="H31" s="6">
        <v>5</v>
      </c>
      <c r="I31" s="6"/>
      <c r="J31" s="6">
        <v>1</v>
      </c>
      <c r="K31" s="6">
        <v>5</v>
      </c>
      <c r="L31" s="8" t="s">
        <v>50</v>
      </c>
      <c r="M31" s="6">
        <f t="shared" si="0"/>
        <v>218</v>
      </c>
    </row>
    <row r="32" spans="1:13" ht="12.75">
      <c r="A32" s="6">
        <v>27</v>
      </c>
      <c r="B32" s="7" t="s">
        <v>107</v>
      </c>
      <c r="C32" s="6"/>
      <c r="D32" s="7" t="s">
        <v>106</v>
      </c>
      <c r="E32" s="6">
        <v>45</v>
      </c>
      <c r="F32" s="6">
        <v>25</v>
      </c>
      <c r="G32" s="6">
        <v>17</v>
      </c>
      <c r="H32" s="6">
        <v>8</v>
      </c>
      <c r="I32" s="6"/>
      <c r="J32" s="6"/>
      <c r="K32" s="6"/>
      <c r="L32" s="8" t="s">
        <v>57</v>
      </c>
      <c r="M32" s="6">
        <f t="shared" si="0"/>
        <v>217</v>
      </c>
    </row>
    <row r="33" spans="1:13" ht="12.75">
      <c r="A33" s="6">
        <v>28</v>
      </c>
      <c r="B33" s="7" t="s">
        <v>110</v>
      </c>
      <c r="C33" s="6"/>
      <c r="D33" s="7" t="s">
        <v>95</v>
      </c>
      <c r="E33" s="6">
        <v>50</v>
      </c>
      <c r="F33" s="6">
        <v>27</v>
      </c>
      <c r="G33" s="6">
        <v>18</v>
      </c>
      <c r="H33" s="6">
        <v>2</v>
      </c>
      <c r="I33" s="6"/>
      <c r="J33" s="6">
        <v>3</v>
      </c>
      <c r="K33" s="6"/>
      <c r="L33" s="8" t="s">
        <v>77</v>
      </c>
      <c r="M33" s="6">
        <f t="shared" si="0"/>
        <v>213</v>
      </c>
    </row>
    <row r="34" spans="1:13" ht="12.75">
      <c r="A34" s="6">
        <v>29</v>
      </c>
      <c r="B34" s="7" t="s">
        <v>104</v>
      </c>
      <c r="C34" s="6"/>
      <c r="D34" s="7"/>
      <c r="E34" s="6">
        <v>49</v>
      </c>
      <c r="F34" s="6">
        <v>26</v>
      </c>
      <c r="G34" s="6">
        <v>20</v>
      </c>
      <c r="H34" s="6">
        <v>1</v>
      </c>
      <c r="I34" s="6"/>
      <c r="J34" s="6">
        <v>3</v>
      </c>
      <c r="K34" s="6"/>
      <c r="L34" s="8" t="s">
        <v>105</v>
      </c>
      <c r="M34" s="6">
        <f t="shared" si="0"/>
        <v>213</v>
      </c>
    </row>
    <row r="35" spans="1:13" ht="12.75">
      <c r="A35" s="6">
        <v>30</v>
      </c>
      <c r="B35" s="7" t="s">
        <v>76</v>
      </c>
      <c r="C35" s="6"/>
      <c r="D35" s="7" t="s">
        <v>3</v>
      </c>
      <c r="E35" s="6">
        <v>48</v>
      </c>
      <c r="F35" s="6">
        <v>26</v>
      </c>
      <c r="G35" s="6">
        <v>17</v>
      </c>
      <c r="H35" s="6">
        <v>3</v>
      </c>
      <c r="I35" s="6">
        <v>2</v>
      </c>
      <c r="J35" s="6">
        <v>2</v>
      </c>
      <c r="K35" s="6"/>
      <c r="L35" s="8" t="s">
        <v>77</v>
      </c>
      <c r="M35" s="6">
        <f t="shared" si="0"/>
        <v>211</v>
      </c>
    </row>
    <row r="36" spans="1:13" ht="12.75">
      <c r="A36" s="6">
        <v>31</v>
      </c>
      <c r="B36" s="7" t="s">
        <v>65</v>
      </c>
      <c r="C36" s="10"/>
      <c r="D36" s="9" t="s">
        <v>68</v>
      </c>
      <c r="E36" s="6">
        <v>48</v>
      </c>
      <c r="F36" s="6">
        <v>25</v>
      </c>
      <c r="G36" s="6">
        <v>18</v>
      </c>
      <c r="H36" s="6">
        <v>4</v>
      </c>
      <c r="I36" s="6"/>
      <c r="J36" s="6">
        <v>3</v>
      </c>
      <c r="K36" s="6"/>
      <c r="L36" s="8" t="s">
        <v>66</v>
      </c>
      <c r="M36" s="6">
        <f t="shared" si="0"/>
        <v>209</v>
      </c>
    </row>
    <row r="37" spans="1:13" ht="12.75">
      <c r="A37" s="6">
        <v>32</v>
      </c>
      <c r="B37" s="9" t="s">
        <v>113</v>
      </c>
      <c r="C37" s="10"/>
      <c r="D37" s="9" t="s">
        <v>114</v>
      </c>
      <c r="E37" s="6">
        <v>48</v>
      </c>
      <c r="F37" s="6">
        <v>24</v>
      </c>
      <c r="G37" s="6">
        <v>20</v>
      </c>
      <c r="H37" s="6">
        <v>2</v>
      </c>
      <c r="I37" s="6">
        <v>1</v>
      </c>
      <c r="J37" s="6">
        <v>3</v>
      </c>
      <c r="K37" s="6"/>
      <c r="L37" s="8" t="s">
        <v>71</v>
      </c>
      <c r="M37" s="6">
        <f t="shared" si="0"/>
        <v>208</v>
      </c>
    </row>
    <row r="38" spans="1:13" ht="12.75">
      <c r="A38" s="6">
        <v>33</v>
      </c>
      <c r="B38" s="9" t="s">
        <v>93</v>
      </c>
      <c r="C38" s="10"/>
      <c r="D38" s="9" t="s">
        <v>92</v>
      </c>
      <c r="E38" s="6">
        <v>45</v>
      </c>
      <c r="F38" s="6">
        <v>19</v>
      </c>
      <c r="G38" s="6">
        <v>21</v>
      </c>
      <c r="H38" s="6">
        <v>6</v>
      </c>
      <c r="I38" s="6">
        <v>2</v>
      </c>
      <c r="J38" s="6">
        <v>2</v>
      </c>
      <c r="K38" s="6"/>
      <c r="L38" s="8" t="s">
        <v>57</v>
      </c>
      <c r="M38" s="6">
        <f t="shared" si="0"/>
        <v>201</v>
      </c>
    </row>
    <row r="39" spans="1:13" ht="12.75">
      <c r="A39" s="6">
        <v>34</v>
      </c>
      <c r="B39" s="7" t="s">
        <v>133</v>
      </c>
      <c r="C39" s="6"/>
      <c r="D39" s="7" t="s">
        <v>95</v>
      </c>
      <c r="E39" s="6">
        <v>48</v>
      </c>
      <c r="F39" s="6">
        <v>21</v>
      </c>
      <c r="G39" s="6">
        <v>16</v>
      </c>
      <c r="H39" s="6">
        <v>8</v>
      </c>
      <c r="I39" s="6">
        <v>3</v>
      </c>
      <c r="J39" s="6">
        <v>2</v>
      </c>
      <c r="K39" s="6"/>
      <c r="L39" s="8" t="s">
        <v>51</v>
      </c>
      <c r="M39" s="6">
        <f t="shared" si="0"/>
        <v>199</v>
      </c>
    </row>
    <row r="40" spans="1:13" ht="12.75">
      <c r="A40" s="6">
        <v>35</v>
      </c>
      <c r="B40" s="7" t="s">
        <v>91</v>
      </c>
      <c r="C40" s="6"/>
      <c r="D40" s="7" t="s">
        <v>92</v>
      </c>
      <c r="E40" s="6">
        <v>47</v>
      </c>
      <c r="F40" s="6">
        <v>20</v>
      </c>
      <c r="G40" s="6">
        <v>17</v>
      </c>
      <c r="H40" s="6">
        <v>9</v>
      </c>
      <c r="I40" s="6"/>
      <c r="J40" s="6">
        <v>4</v>
      </c>
      <c r="K40" s="6"/>
      <c r="L40" s="8" t="s">
        <v>75</v>
      </c>
      <c r="M40" s="6">
        <f t="shared" si="0"/>
        <v>195</v>
      </c>
    </row>
    <row r="41" spans="1:13" ht="12.75">
      <c r="A41" s="6">
        <v>36</v>
      </c>
      <c r="B41" s="7" t="s">
        <v>108</v>
      </c>
      <c r="C41" s="6"/>
      <c r="D41" s="7" t="s">
        <v>109</v>
      </c>
      <c r="E41" s="6">
        <v>46</v>
      </c>
      <c r="F41" s="6">
        <v>14</v>
      </c>
      <c r="G41" s="6">
        <v>24</v>
      </c>
      <c r="H41" s="6">
        <v>6</v>
      </c>
      <c r="I41" s="6">
        <v>4</v>
      </c>
      <c r="J41" s="6">
        <v>2</v>
      </c>
      <c r="K41" s="6"/>
      <c r="L41" s="8" t="s">
        <v>85</v>
      </c>
      <c r="M41" s="6">
        <f t="shared" si="0"/>
        <v>192</v>
      </c>
    </row>
    <row r="42" spans="1:13" ht="12.75">
      <c r="A42" s="6">
        <v>37</v>
      </c>
      <c r="B42" s="7" t="s">
        <v>74</v>
      </c>
      <c r="C42" s="6"/>
      <c r="D42" s="7" t="s">
        <v>73</v>
      </c>
      <c r="E42" s="6">
        <v>47</v>
      </c>
      <c r="F42" s="6">
        <v>16</v>
      </c>
      <c r="G42" s="6">
        <v>17</v>
      </c>
      <c r="H42" s="6">
        <v>11</v>
      </c>
      <c r="I42" s="6">
        <v>1</v>
      </c>
      <c r="J42" s="6">
        <v>5</v>
      </c>
      <c r="K42" s="6"/>
      <c r="L42" s="8" t="s">
        <v>75</v>
      </c>
      <c r="M42" s="6">
        <f t="shared" si="0"/>
        <v>183</v>
      </c>
    </row>
    <row r="43" spans="1:13" ht="12.75">
      <c r="A43" s="6">
        <v>38</v>
      </c>
      <c r="B43" s="7" t="s">
        <v>124</v>
      </c>
      <c r="C43" s="6"/>
      <c r="D43" s="7" t="s">
        <v>92</v>
      </c>
      <c r="E43" s="6">
        <v>48</v>
      </c>
      <c r="F43" s="6">
        <v>17</v>
      </c>
      <c r="G43" s="6">
        <v>18</v>
      </c>
      <c r="H43" s="6">
        <v>6</v>
      </c>
      <c r="I43" s="6">
        <v>2</v>
      </c>
      <c r="J43" s="6">
        <v>7</v>
      </c>
      <c r="K43" s="6"/>
      <c r="L43" s="8" t="s">
        <v>125</v>
      </c>
      <c r="M43" s="6">
        <f t="shared" si="0"/>
        <v>179</v>
      </c>
    </row>
    <row r="44" spans="1:13" ht="12.75">
      <c r="A44" s="6">
        <v>39</v>
      </c>
      <c r="B44" s="7" t="s">
        <v>123</v>
      </c>
      <c r="C44" s="6"/>
      <c r="D44" s="7" t="s">
        <v>106</v>
      </c>
      <c r="E44" s="6">
        <v>47</v>
      </c>
      <c r="F44" s="6">
        <v>14</v>
      </c>
      <c r="G44" s="6">
        <v>21</v>
      </c>
      <c r="H44" s="6">
        <v>5</v>
      </c>
      <c r="I44" s="6">
        <v>3</v>
      </c>
      <c r="J44" s="6">
        <v>7</v>
      </c>
      <c r="K44" s="6"/>
      <c r="L44" s="8" t="s">
        <v>105</v>
      </c>
      <c r="M44" s="6">
        <f t="shared" si="0"/>
        <v>175</v>
      </c>
    </row>
    <row r="45" spans="1:13" ht="12.75">
      <c r="A45" s="6">
        <v>40</v>
      </c>
      <c r="B45" s="7" t="s">
        <v>86</v>
      </c>
      <c r="C45" s="6"/>
      <c r="D45" s="7"/>
      <c r="E45" s="6">
        <v>39</v>
      </c>
      <c r="F45" s="6">
        <v>10</v>
      </c>
      <c r="G45" s="6">
        <v>21</v>
      </c>
      <c r="H45" s="6">
        <v>8</v>
      </c>
      <c r="I45" s="6"/>
      <c r="J45" s="6">
        <v>11</v>
      </c>
      <c r="K45" s="6"/>
      <c r="L45" s="8" t="s">
        <v>87</v>
      </c>
      <c r="M45" s="6">
        <f t="shared" si="0"/>
        <v>158</v>
      </c>
    </row>
    <row r="46" spans="1:13" ht="12.75">
      <c r="A46" s="6">
        <v>41</v>
      </c>
      <c r="B46" s="7" t="s">
        <v>147</v>
      </c>
      <c r="C46" s="6"/>
      <c r="D46" s="7" t="s">
        <v>67</v>
      </c>
      <c r="E46" s="6">
        <v>46</v>
      </c>
      <c r="F46" s="6">
        <v>18</v>
      </c>
      <c r="G46" s="6">
        <v>9</v>
      </c>
      <c r="H46" s="6">
        <v>8</v>
      </c>
      <c r="I46" s="6"/>
      <c r="J46" s="6">
        <v>15</v>
      </c>
      <c r="K46" s="6"/>
      <c r="L46" s="8" t="s">
        <v>55</v>
      </c>
      <c r="M46" s="6">
        <f t="shared" si="0"/>
        <v>150</v>
      </c>
    </row>
    <row r="47" spans="1:13" ht="12.75">
      <c r="A47" s="6">
        <v>42</v>
      </c>
      <c r="B47" s="7" t="s">
        <v>137</v>
      </c>
      <c r="C47" s="6"/>
      <c r="D47" s="7" t="s">
        <v>97</v>
      </c>
      <c r="E47" s="6">
        <v>16</v>
      </c>
      <c r="F47" s="6">
        <v>3</v>
      </c>
      <c r="G47" s="6">
        <v>15</v>
      </c>
      <c r="H47" s="6">
        <v>9</v>
      </c>
      <c r="I47" s="6">
        <v>1</v>
      </c>
      <c r="J47" s="6">
        <v>22</v>
      </c>
      <c r="K47" s="6"/>
      <c r="L47" s="8" t="s">
        <v>105</v>
      </c>
      <c r="M47" s="6">
        <f t="shared" si="0"/>
        <v>104</v>
      </c>
    </row>
    <row r="48" spans="1:13" ht="12.75" hidden="1">
      <c r="A48" s="6">
        <v>60</v>
      </c>
      <c r="B48" s="7" t="s">
        <v>40</v>
      </c>
      <c r="C48" s="6">
        <v>1972</v>
      </c>
      <c r="D48" s="7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8" t="s">
        <v>38</v>
      </c>
      <c r="M48" s="6">
        <f t="shared" si="0"/>
        <v>0</v>
      </c>
    </row>
    <row r="49" spans="1:13" ht="12.75" hidden="1">
      <c r="A49" s="6">
        <v>61</v>
      </c>
      <c r="B49" s="7" t="s">
        <v>20</v>
      </c>
      <c r="C49" s="6"/>
      <c r="D49" s="7" t="s">
        <v>17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8" t="s">
        <v>38</v>
      </c>
      <c r="M49" s="6">
        <f t="shared" si="0"/>
        <v>0</v>
      </c>
    </row>
    <row r="50" spans="1:13" ht="12.75" hidden="1">
      <c r="A50" s="6">
        <v>62</v>
      </c>
      <c r="B50" s="7" t="s">
        <v>0</v>
      </c>
      <c r="C50" s="6">
        <v>1979</v>
      </c>
      <c r="D50" s="7" t="s">
        <v>4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8" t="s">
        <v>38</v>
      </c>
      <c r="M50" s="6">
        <f t="shared" si="0"/>
        <v>0</v>
      </c>
    </row>
    <row r="51" spans="1:13" ht="12.75" hidden="1">
      <c r="A51" s="6">
        <v>63</v>
      </c>
      <c r="B51" s="9" t="s">
        <v>41</v>
      </c>
      <c r="C51" s="10">
        <v>1949</v>
      </c>
      <c r="D51" s="9" t="s">
        <v>39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8" t="s">
        <v>38</v>
      </c>
      <c r="M51" s="6">
        <f t="shared" si="0"/>
        <v>0</v>
      </c>
    </row>
    <row r="52" spans="1:13" ht="12.75" hidden="1">
      <c r="A52" s="6">
        <v>64</v>
      </c>
      <c r="B52" s="7" t="s">
        <v>19</v>
      </c>
      <c r="C52" s="6"/>
      <c r="D52" s="7" t="s">
        <v>18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8" t="s">
        <v>38</v>
      </c>
      <c r="M52" s="6">
        <f t="shared" si="0"/>
        <v>0</v>
      </c>
    </row>
    <row r="53" spans="1:13" ht="12.75" hidden="1">
      <c r="A53" s="6">
        <v>65</v>
      </c>
      <c r="B53" s="9" t="s">
        <v>16</v>
      </c>
      <c r="C53" s="10"/>
      <c r="D53" s="9" t="s">
        <v>17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8" t="s">
        <v>38</v>
      </c>
      <c r="M53" s="6">
        <f aca="true" t="shared" si="1" ref="M53:M71">SUM(F53*5+G53*4+H53*3+I53*2-K53)</f>
        <v>0</v>
      </c>
    </row>
    <row r="54" spans="1:13" ht="12.75" hidden="1">
      <c r="A54" s="6">
        <v>66</v>
      </c>
      <c r="B54" s="7" t="s">
        <v>28</v>
      </c>
      <c r="C54" s="6">
        <v>1981</v>
      </c>
      <c r="D54" s="7" t="s">
        <v>30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8" t="s">
        <v>38</v>
      </c>
      <c r="M54" s="6">
        <f t="shared" si="1"/>
        <v>0</v>
      </c>
    </row>
    <row r="55" spans="1:13" ht="12.75" hidden="1">
      <c r="A55" s="6">
        <v>67</v>
      </c>
      <c r="B55" s="9" t="s">
        <v>42</v>
      </c>
      <c r="C55" s="10">
        <v>1946</v>
      </c>
      <c r="D55" s="9" t="s">
        <v>32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8" t="s">
        <v>38</v>
      </c>
      <c r="M55" s="6">
        <f t="shared" si="1"/>
        <v>0</v>
      </c>
    </row>
    <row r="56" spans="1:13" ht="12.75" hidden="1">
      <c r="A56" s="6">
        <v>68</v>
      </c>
      <c r="B56" s="7" t="s">
        <v>45</v>
      </c>
      <c r="C56" s="6">
        <v>1952</v>
      </c>
      <c r="D56" s="7" t="s">
        <v>39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8" t="s">
        <v>38</v>
      </c>
      <c r="M56" s="6">
        <f t="shared" si="1"/>
        <v>0</v>
      </c>
    </row>
    <row r="57" spans="1:13" ht="12.75" hidden="1">
      <c r="A57" s="6">
        <v>69</v>
      </c>
      <c r="B57" s="7" t="s">
        <v>22</v>
      </c>
      <c r="C57" s="6">
        <v>1953</v>
      </c>
      <c r="D57" s="7" t="s">
        <v>23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8" t="s">
        <v>38</v>
      </c>
      <c r="M57" s="6">
        <f t="shared" si="1"/>
        <v>0</v>
      </c>
    </row>
    <row r="58" spans="1:13" ht="12.75" hidden="1">
      <c r="A58" s="6">
        <v>70</v>
      </c>
      <c r="B58" s="7" t="s">
        <v>27</v>
      </c>
      <c r="C58" s="6">
        <v>1968</v>
      </c>
      <c r="D58" s="7" t="s">
        <v>3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 t="s">
        <v>38</v>
      </c>
      <c r="M58" s="6">
        <f t="shared" si="1"/>
        <v>0</v>
      </c>
    </row>
    <row r="59" spans="1:13" ht="12.75" hidden="1">
      <c r="A59" s="6">
        <v>71</v>
      </c>
      <c r="B59" s="7" t="s">
        <v>25</v>
      </c>
      <c r="C59" s="6"/>
      <c r="D59" s="7" t="s">
        <v>17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8" t="s">
        <v>38</v>
      </c>
      <c r="M59" s="6">
        <f t="shared" si="1"/>
        <v>0</v>
      </c>
    </row>
    <row r="60" spans="1:13" ht="12.75" hidden="1">
      <c r="A60" s="6">
        <v>72</v>
      </c>
      <c r="B60" s="7" t="s">
        <v>21</v>
      </c>
      <c r="C60" s="6"/>
      <c r="D60" s="7" t="s">
        <v>18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 t="s">
        <v>38</v>
      </c>
      <c r="M60" s="6">
        <f t="shared" si="1"/>
        <v>0</v>
      </c>
    </row>
    <row r="61" spans="1:13" ht="12.75" hidden="1">
      <c r="A61" s="6">
        <v>73</v>
      </c>
      <c r="B61" s="7" t="s">
        <v>34</v>
      </c>
      <c r="C61" s="6">
        <v>1941</v>
      </c>
      <c r="D61" s="7" t="s">
        <v>29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8" t="s">
        <v>38</v>
      </c>
      <c r="M61" s="6">
        <f t="shared" si="1"/>
        <v>0</v>
      </c>
    </row>
    <row r="62" spans="1:13" ht="12.75" hidden="1">
      <c r="A62" s="6">
        <v>74</v>
      </c>
      <c r="B62" s="7" t="s">
        <v>36</v>
      </c>
      <c r="C62" s="6">
        <v>1956</v>
      </c>
      <c r="D62" s="7" t="s">
        <v>32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8" t="s">
        <v>38</v>
      </c>
      <c r="M62" s="6">
        <f t="shared" si="1"/>
        <v>0</v>
      </c>
    </row>
    <row r="63" spans="1:13" ht="12.75" hidden="1">
      <c r="A63" s="6">
        <v>75</v>
      </c>
      <c r="B63" s="7" t="s">
        <v>33</v>
      </c>
      <c r="C63" s="6"/>
      <c r="D63" s="7" t="s">
        <v>4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8" t="s">
        <v>38</v>
      </c>
      <c r="M63" s="6">
        <f t="shared" si="1"/>
        <v>0</v>
      </c>
    </row>
    <row r="64" spans="1:13" ht="12.75" hidden="1">
      <c r="A64" s="6">
        <v>76</v>
      </c>
      <c r="B64" s="7" t="s">
        <v>46</v>
      </c>
      <c r="C64" s="6">
        <v>1952</v>
      </c>
      <c r="D64" s="7" t="s">
        <v>35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8" t="s">
        <v>38</v>
      </c>
      <c r="M64" s="6">
        <f t="shared" si="1"/>
        <v>0</v>
      </c>
    </row>
    <row r="65" spans="1:13" ht="12.75" hidden="1">
      <c r="A65" s="6">
        <v>77</v>
      </c>
      <c r="B65" s="7" t="s">
        <v>37</v>
      </c>
      <c r="C65" s="6"/>
      <c r="D65" s="7" t="s">
        <v>3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8" t="s">
        <v>38</v>
      </c>
      <c r="M65" s="6">
        <f t="shared" si="1"/>
        <v>0</v>
      </c>
    </row>
    <row r="66" spans="1:13" ht="12.75" hidden="1">
      <c r="A66" s="6">
        <v>78</v>
      </c>
      <c r="B66" s="7" t="s">
        <v>47</v>
      </c>
      <c r="C66" s="6">
        <v>1964</v>
      </c>
      <c r="D66" s="7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8" t="s">
        <v>38</v>
      </c>
      <c r="M66" s="6">
        <f t="shared" si="1"/>
        <v>0</v>
      </c>
    </row>
    <row r="67" spans="1:13" ht="12.75" hidden="1">
      <c r="A67" s="6">
        <v>79</v>
      </c>
      <c r="B67" s="7" t="s">
        <v>31</v>
      </c>
      <c r="C67" s="6"/>
      <c r="D67" s="7" t="s">
        <v>32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8" t="s">
        <v>38</v>
      </c>
      <c r="M67" s="6">
        <f t="shared" si="1"/>
        <v>0</v>
      </c>
    </row>
    <row r="68" spans="1:13" ht="12.75" hidden="1">
      <c r="A68" s="6">
        <v>80</v>
      </c>
      <c r="B68" s="7" t="s">
        <v>26</v>
      </c>
      <c r="C68" s="6">
        <v>1984</v>
      </c>
      <c r="D68" s="7" t="s">
        <v>2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8" t="s">
        <v>38</v>
      </c>
      <c r="M68" s="6">
        <f t="shared" si="1"/>
        <v>0</v>
      </c>
    </row>
    <row r="69" spans="1:13" ht="12.75" hidden="1">
      <c r="A69" s="6">
        <v>81</v>
      </c>
      <c r="B69" s="7" t="s">
        <v>24</v>
      </c>
      <c r="C69" s="6"/>
      <c r="D69" s="7" t="s">
        <v>1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8" t="s">
        <v>38</v>
      </c>
      <c r="M69" s="6">
        <f t="shared" si="1"/>
        <v>0</v>
      </c>
    </row>
    <row r="70" spans="1:13" ht="12.75" hidden="1">
      <c r="A70" s="6">
        <v>82</v>
      </c>
      <c r="B70" s="7" t="s">
        <v>43</v>
      </c>
      <c r="C70" s="6">
        <v>1976</v>
      </c>
      <c r="D70" s="7" t="s">
        <v>15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8" t="s">
        <v>38</v>
      </c>
      <c r="M70" s="6">
        <f t="shared" si="1"/>
        <v>0</v>
      </c>
    </row>
    <row r="71" spans="1:13" ht="12.75" hidden="1">
      <c r="A71" s="6">
        <v>83</v>
      </c>
      <c r="B71" s="7" t="s">
        <v>44</v>
      </c>
      <c r="C71" s="6"/>
      <c r="D71" s="7"/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8" t="s">
        <v>38</v>
      </c>
      <c r="M71" s="6">
        <f t="shared" si="1"/>
        <v>0</v>
      </c>
    </row>
  </sheetData>
  <sheetProtection/>
  <mergeCells count="4">
    <mergeCell ref="A4:M4"/>
    <mergeCell ref="A1:M1"/>
    <mergeCell ref="A2:M2"/>
    <mergeCell ref="A3:M3"/>
  </mergeCells>
  <printOptions horizontalCentered="1"/>
  <pageMargins left="0.2362204724409449" right="0.2362204724409449" top="0.2362204724409449" bottom="0" header="0" footer="0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B6" sqref="B6:M9"/>
    </sheetView>
  </sheetViews>
  <sheetFormatPr defaultColWidth="9.140625" defaultRowHeight="12.75"/>
  <cols>
    <col min="1" max="1" width="5.8515625" style="0" bestFit="1" customWidth="1"/>
    <col min="2" max="2" width="21.8515625" style="0" bestFit="1" customWidth="1"/>
    <col min="3" max="3" width="5.421875" style="0" bestFit="1" customWidth="1"/>
    <col min="4" max="4" width="16.421875" style="0" bestFit="1" customWidth="1"/>
    <col min="5" max="5" width="3.8515625" style="0" bestFit="1" customWidth="1"/>
    <col min="6" max="7" width="3.00390625" style="0" bestFit="1" customWidth="1"/>
    <col min="8" max="10" width="2.00390625" style="0" bestFit="1" customWidth="1"/>
    <col min="11" max="11" width="5.8515625" style="0" bestFit="1" customWidth="1"/>
    <col min="12" max="12" width="4.8515625" style="0" bestFit="1" customWidth="1"/>
    <col min="13" max="13" width="8.57421875" style="0" bestFit="1" customWidth="1"/>
  </cols>
  <sheetData>
    <row r="1" spans="1:13" ht="15.75">
      <c r="A1" s="16" t="s">
        <v>63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>
      <c r="A2" s="16" t="s">
        <v>64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.75">
      <c r="A3" s="17">
        <v>39963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5" spans="1:13" s="3" customFormat="1" ht="12.75">
      <c r="A5" s="4" t="s">
        <v>145</v>
      </c>
      <c r="B5" s="4" t="s">
        <v>5</v>
      </c>
      <c r="C5" s="4" t="s">
        <v>6</v>
      </c>
      <c r="D5" s="4" t="s">
        <v>7</v>
      </c>
      <c r="E5" s="4" t="s">
        <v>8</v>
      </c>
      <c r="F5" s="4">
        <v>5</v>
      </c>
      <c r="G5" s="4">
        <v>4</v>
      </c>
      <c r="H5" s="4">
        <v>3</v>
      </c>
      <c r="I5" s="4">
        <v>2</v>
      </c>
      <c r="J5" s="4">
        <v>0</v>
      </c>
      <c r="K5" s="4" t="s">
        <v>11</v>
      </c>
      <c r="L5" s="5" t="s">
        <v>9</v>
      </c>
      <c r="M5" s="4" t="s">
        <v>10</v>
      </c>
    </row>
    <row r="6" spans="1:13" ht="12.75">
      <c r="A6" s="6">
        <v>1</v>
      </c>
      <c r="B6" s="7" t="s">
        <v>117</v>
      </c>
      <c r="C6" s="6"/>
      <c r="D6" s="7"/>
      <c r="E6" s="6">
        <v>46</v>
      </c>
      <c r="F6" s="6">
        <v>32</v>
      </c>
      <c r="G6" s="6">
        <v>14</v>
      </c>
      <c r="H6" s="6">
        <v>3</v>
      </c>
      <c r="I6" s="6"/>
      <c r="J6" s="6">
        <v>1</v>
      </c>
      <c r="K6" s="6"/>
      <c r="L6" s="8" t="s">
        <v>55</v>
      </c>
      <c r="M6" s="6">
        <f>SUM(F6*5+G6*4+H6*3+I6*2-K6)</f>
        <v>225</v>
      </c>
    </row>
    <row r="7" spans="1:13" ht="12.75">
      <c r="A7" s="6">
        <v>2</v>
      </c>
      <c r="B7" s="7" t="s">
        <v>103</v>
      </c>
      <c r="C7" s="6"/>
      <c r="D7" s="7" t="s">
        <v>49</v>
      </c>
      <c r="E7" s="6">
        <v>48</v>
      </c>
      <c r="F7" s="6">
        <v>26</v>
      </c>
      <c r="G7" s="6">
        <v>20</v>
      </c>
      <c r="H7" s="6">
        <v>2</v>
      </c>
      <c r="I7" s="6">
        <v>1</v>
      </c>
      <c r="J7" s="6">
        <v>1</v>
      </c>
      <c r="K7" s="6"/>
      <c r="L7" s="8" t="s">
        <v>59</v>
      </c>
      <c r="M7" s="6">
        <f>SUM(F7*5+G7*4+H7*3+I7*2-K7)</f>
        <v>218</v>
      </c>
    </row>
    <row r="8" spans="1:13" ht="12.75">
      <c r="A8" s="6">
        <v>3</v>
      </c>
      <c r="B8" s="7" t="s">
        <v>127</v>
      </c>
      <c r="C8" s="6"/>
      <c r="D8" s="7" t="s">
        <v>119</v>
      </c>
      <c r="E8" s="6">
        <v>49</v>
      </c>
      <c r="F8" s="6">
        <v>28</v>
      </c>
      <c r="G8" s="6">
        <v>12</v>
      </c>
      <c r="H8" s="6">
        <v>6</v>
      </c>
      <c r="I8" s="6">
        <v>3</v>
      </c>
      <c r="J8" s="6">
        <v>1</v>
      </c>
      <c r="K8" s="6"/>
      <c r="L8" s="8" t="s">
        <v>128</v>
      </c>
      <c r="M8" s="6">
        <f>SUM(F8*5+G8*4+H8*3+I8*2-K8)</f>
        <v>212</v>
      </c>
    </row>
    <row r="9" spans="1:13" ht="12.75">
      <c r="A9" s="6">
        <v>4</v>
      </c>
      <c r="B9" s="7" t="s">
        <v>146</v>
      </c>
      <c r="C9" s="6"/>
      <c r="D9" s="7" t="s">
        <v>106</v>
      </c>
      <c r="E9" s="6">
        <v>43</v>
      </c>
      <c r="F9" s="6">
        <v>20</v>
      </c>
      <c r="G9" s="6">
        <v>20</v>
      </c>
      <c r="H9" s="6">
        <v>7</v>
      </c>
      <c r="I9" s="6"/>
      <c r="J9" s="6">
        <v>3</v>
      </c>
      <c r="K9" s="6"/>
      <c r="L9" s="8" t="s">
        <v>66</v>
      </c>
      <c r="M9" s="6">
        <f>SUM(F9*5+G9*4+H9*3+I9*2-K9)</f>
        <v>201</v>
      </c>
    </row>
  </sheetData>
  <sheetProtection/>
  <mergeCells count="3">
    <mergeCell ref="A1:M1"/>
    <mergeCell ref="A2:M2"/>
    <mergeCell ref="A3:M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8515625" style="1" customWidth="1"/>
    <col min="2" max="2" width="19.140625" style="0" customWidth="1"/>
    <col min="3" max="3" width="40.00390625" style="0" customWidth="1"/>
    <col min="4" max="7" width="4.00390625" style="1" customWidth="1"/>
    <col min="8" max="8" width="9.140625" style="1" customWidth="1"/>
  </cols>
  <sheetData>
    <row r="1" spans="1:13" ht="15.75">
      <c r="A1" s="16" t="s">
        <v>62</v>
      </c>
      <c r="B1" s="16"/>
      <c r="C1" s="16"/>
      <c r="D1" s="16"/>
      <c r="E1" s="16"/>
      <c r="F1" s="16"/>
      <c r="G1" s="16"/>
      <c r="H1" s="16"/>
      <c r="I1" s="13"/>
      <c r="J1" s="13"/>
      <c r="K1" s="13"/>
      <c r="L1" s="13"/>
      <c r="M1" s="13"/>
    </row>
    <row r="2" spans="1:13" ht="15.75">
      <c r="A2" s="16" t="s">
        <v>49</v>
      </c>
      <c r="B2" s="16"/>
      <c r="C2" s="16"/>
      <c r="D2" s="16"/>
      <c r="E2" s="16"/>
      <c r="F2" s="16"/>
      <c r="G2" s="16"/>
      <c r="H2" s="16"/>
      <c r="I2" s="13"/>
      <c r="J2" s="13"/>
      <c r="K2" s="13"/>
      <c r="L2" s="13"/>
      <c r="M2" s="13"/>
    </row>
    <row r="3" spans="1:13" ht="15.75">
      <c r="A3" s="17">
        <v>39956</v>
      </c>
      <c r="B3" s="17"/>
      <c r="C3" s="17"/>
      <c r="D3" s="17"/>
      <c r="E3" s="17"/>
      <c r="F3" s="17"/>
      <c r="G3" s="17"/>
      <c r="H3" s="17"/>
      <c r="I3" s="14"/>
      <c r="J3" s="14"/>
      <c r="K3" s="14"/>
      <c r="L3" s="14"/>
      <c r="M3" s="14"/>
    </row>
    <row r="5" spans="1:8" s="1" customFormat="1" ht="12.75">
      <c r="A5" s="12" t="s">
        <v>12</v>
      </c>
      <c r="B5" s="4" t="s">
        <v>13</v>
      </c>
      <c r="C5" s="4" t="s">
        <v>14</v>
      </c>
      <c r="D5" s="4">
        <v>1</v>
      </c>
      <c r="E5" s="4">
        <v>2</v>
      </c>
      <c r="F5" s="4">
        <v>3</v>
      </c>
      <c r="G5" s="4">
        <v>4</v>
      </c>
      <c r="H5" s="4" t="s">
        <v>10</v>
      </c>
    </row>
    <row r="6" spans="1:8" ht="12.75">
      <c r="A6" s="6">
        <v>1</v>
      </c>
      <c r="B6" s="7" t="s">
        <v>61</v>
      </c>
      <c r="C6" s="9" t="s">
        <v>143</v>
      </c>
      <c r="D6" s="6">
        <v>231</v>
      </c>
      <c r="E6" s="6">
        <v>237</v>
      </c>
      <c r="F6" s="6">
        <v>236</v>
      </c>
      <c r="G6" s="6">
        <v>235</v>
      </c>
      <c r="H6" s="6">
        <f>SUM(D6:G6)</f>
        <v>939</v>
      </c>
    </row>
    <row r="7" spans="1:8" ht="12.75">
      <c r="A7" s="6">
        <v>2</v>
      </c>
      <c r="B7" s="7" t="s">
        <v>60</v>
      </c>
      <c r="C7" s="7" t="s">
        <v>144</v>
      </c>
      <c r="D7" s="6">
        <v>244</v>
      </c>
      <c r="E7" s="6">
        <v>199</v>
      </c>
      <c r="F7" s="6">
        <v>223</v>
      </c>
      <c r="G7" s="6">
        <v>219</v>
      </c>
      <c r="H7" s="6">
        <f>SUM(D7:G7)</f>
        <v>885</v>
      </c>
    </row>
  </sheetData>
  <sheetProtection/>
  <mergeCells count="3">
    <mergeCell ref="A1:H1"/>
    <mergeCell ref="A2:H2"/>
    <mergeCell ref="A3:H3"/>
  </mergeCells>
  <printOptions horizontalCentered="1"/>
  <pageMargins left="0.2362204724409449" right="0.31496062992125984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zabloudil</cp:lastModifiedBy>
  <cp:lastPrinted>2009-05-30T09:59:36Z</cp:lastPrinted>
  <dcterms:created xsi:type="dcterms:W3CDTF">2006-06-17T08:14:46Z</dcterms:created>
  <dcterms:modified xsi:type="dcterms:W3CDTF">2009-06-02T08:52:04Z</dcterms:modified>
  <cp:category/>
  <cp:version/>
  <cp:contentType/>
  <cp:contentStatus/>
</cp:coreProperties>
</file>