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3"/>
  </bookViews>
  <sheets>
    <sheet name="muži UNITOP" sheetId="1" r:id="rId1"/>
    <sheet name="ženy UNITOP" sheetId="2" r:id="rId2"/>
    <sheet name="družstva UNITOP" sheetId="3" r:id="rId3"/>
    <sheet name="muži" sheetId="4" r:id="rId4"/>
    <sheet name="ženy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<sst xmlns="http://schemas.openxmlformats.org/spreadsheetml/2006/main" count="479" uniqueCount="176">
  <si>
    <t>BERÁNEK JIŘÍ</t>
  </si>
  <si>
    <t>COMBAT TRADING</t>
  </si>
  <si>
    <t>NOVÁK LEOŠ</t>
  </si>
  <si>
    <t>PSK OLYMP PRAHA</t>
  </si>
  <si>
    <t>HAVRÁNEK OLDŘICH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</si>
  <si>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</si>
  <si>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</si>
  <si>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</si>
  <si>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</si>
  <si>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</si>
  <si>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</si>
  <si>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</si>
  <si>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</si>
  <si>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ŠTEFL RADEK</t>
  </si>
  <si>
    <t>ŠULC BOHUSLAV</t>
  </si>
  <si>
    <t>BOSÁK JIŘÍ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</si>
  <si>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</si>
  <si>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</si>
  <si>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</si>
  <si>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</si>
  <si>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</si>
  <si>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</si>
  <si>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</si>
  <si>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</si>
  <si>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</si>
  <si>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</si>
  <si>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</si>
  <si>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</si>
  <si>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</si>
  <si>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MACNER JAROSLAV</t>
  </si>
  <si>
    <t>DIBDÁK LADISLAV</t>
  </si>
  <si>
    <t>VLACHÝ JAN</t>
  </si>
  <si>
    <t>ŠŤOVÍČEK MICHAL</t>
  </si>
  <si>
    <t>SKP SLANÝ</t>
  </si>
  <si>
    <t>GIBSON STANISLAV</t>
  </si>
  <si>
    <t>LEX</t>
  </si>
  <si>
    <t>SBTS BEROUN</t>
  </si>
  <si>
    <t xml:space="preserve">SKP RAPID PLZEŇ </t>
  </si>
  <si>
    <t>GUZIOTI TATIANA</t>
  </si>
  <si>
    <t>ZAPLETAL MIROSLAV</t>
  </si>
  <si>
    <t>ČERMÁK PETR</t>
  </si>
  <si>
    <t>SKUPA JINDŘICH</t>
  </si>
  <si>
    <t>ČP EPP 2007</t>
  </si>
  <si>
    <t>FEJER EMIL</t>
  </si>
  <si>
    <t>SKP RAPID PRAHA</t>
  </si>
  <si>
    <t>KÁRA JAN</t>
  </si>
  <si>
    <t>BTS BEROUN</t>
  </si>
  <si>
    <t>NOVÁK JAROSLAV</t>
  </si>
  <si>
    <t>BOUZEK KAREL</t>
  </si>
  <si>
    <t>JDT</t>
  </si>
  <si>
    <t>DĚDEK JAROSLAV</t>
  </si>
  <si>
    <t>BERAN VLADIMÍR</t>
  </si>
  <si>
    <t>KŘÍŽ VÁCLAV</t>
  </si>
  <si>
    <t>ZABLOUDIL MILAN</t>
  </si>
  <si>
    <t>KOLÍNEK ONDŘEJ</t>
  </si>
  <si>
    <t>TOMÁŠEK ROMAN</t>
  </si>
  <si>
    <t>ZIEROLD JIŘÍ</t>
  </si>
  <si>
    <t>SSKP MĚLNÍK</t>
  </si>
  <si>
    <t>PROŠKA DAVID</t>
  </si>
  <si>
    <t>ROSENKRANZ JAROSLAV</t>
  </si>
  <si>
    <t>KÁDNER KAREL</t>
  </si>
  <si>
    <t>SSK DĚČÍN</t>
  </si>
  <si>
    <t xml:space="preserve">KOVÁŘ JINDŘICH </t>
  </si>
  <si>
    <t>SSK MLÝN</t>
  </si>
  <si>
    <t>SSK SAGITARIUS</t>
  </si>
  <si>
    <t>SSK SKALICE</t>
  </si>
  <si>
    <t>RENDL JOSEF</t>
  </si>
  <si>
    <t>SKP STRAKONICE</t>
  </si>
  <si>
    <t>VAVRO PAVEL</t>
  </si>
  <si>
    <t>FARKAŠ</t>
  </si>
  <si>
    <t>ŠEJSTALOVÁ EVA</t>
  </si>
  <si>
    <t>FOFRTEAM</t>
  </si>
  <si>
    <t>SSK TŘEBEŠ H.K.</t>
  </si>
  <si>
    <t>DLOUHÁ HELENA</t>
  </si>
  <si>
    <t>ŠORER JIŘÍ</t>
  </si>
  <si>
    <t>DLOUHÝ VÁCLAV</t>
  </si>
  <si>
    <t>DOLAN ALEŠ</t>
  </si>
  <si>
    <t>O.K. CORRAL</t>
  </si>
  <si>
    <t>KAŇKA JAN</t>
  </si>
  <si>
    <t>DORFL PETR</t>
  </si>
  <si>
    <t>PFEIFER MICHAL</t>
  </si>
  <si>
    <t>ROHLA PAVEL</t>
  </si>
  <si>
    <t>ŠULC MICHAL</t>
  </si>
  <si>
    <t>ŠINDELÁŘ FRANTIŠEK</t>
  </si>
  <si>
    <t>ŠATRA FRANTIŠEK</t>
  </si>
  <si>
    <t>KAMÍNEK MICHAL</t>
  </si>
  <si>
    <t>ŠATROVÁ VĚRA</t>
  </si>
  <si>
    <t>VOSTROVSKÝ JAROSLAV</t>
  </si>
  <si>
    <t>HOLUB VLASTIMIL</t>
  </si>
  <si>
    <t>RYBÍN JAN</t>
  </si>
  <si>
    <t>SSK IVV</t>
  </si>
  <si>
    <t>BS TARGET</t>
  </si>
  <si>
    <t>SAGITTARIUS</t>
  </si>
  <si>
    <t>HEZKÝ VÍŤA</t>
  </si>
  <si>
    <t>SSK Č.KAMENICE</t>
  </si>
  <si>
    <t>BROŽEK IVAN</t>
  </si>
  <si>
    <t>MAUX MILOŠ</t>
  </si>
  <si>
    <t>SKP ÚSTÍ</t>
  </si>
  <si>
    <t>SSK 0807</t>
  </si>
  <si>
    <t>TRÁVNÍČEK TOMÁŠ</t>
  </si>
  <si>
    <t>STANZELOVÁ LUCIE</t>
  </si>
  <si>
    <t>KONVIČNÁ RŮŽENA</t>
  </si>
  <si>
    <t>SKP NOVÝ JIČÍN</t>
  </si>
  <si>
    <t>KONVIČNÝ LUMÍR</t>
  </si>
  <si>
    <t>ZIEGLER ALEŠ</t>
  </si>
  <si>
    <t>PSK OLYMP Praha</t>
  </si>
  <si>
    <t>29.9.2007 Halda</t>
  </si>
  <si>
    <t>Halda, Vinařice</t>
  </si>
  <si>
    <t>Mistrovství UNITOP ČR</t>
  </si>
  <si>
    <t>kategorie  družstva</t>
  </si>
  <si>
    <t>kategorie  ženy</t>
  </si>
  <si>
    <t>kategorie  muži</t>
  </si>
  <si>
    <t>4,57</t>
  </si>
  <si>
    <t>KUBÍK JAN</t>
  </si>
  <si>
    <t>SSK 023</t>
  </si>
  <si>
    <t>4,58</t>
  </si>
  <si>
    <t>4,56</t>
  </si>
  <si>
    <t>5,14</t>
  </si>
  <si>
    <t>ŠANTORA JIŘÍ</t>
  </si>
  <si>
    <t>TRADING KLADNO</t>
  </si>
  <si>
    <t>5,07</t>
  </si>
  <si>
    <t>PANICA PAVEL</t>
  </si>
  <si>
    <t>5,08</t>
  </si>
  <si>
    <t>HUBÁČEK KAREL</t>
  </si>
  <si>
    <t>SSK SLANÝ</t>
  </si>
  <si>
    <t>5,06</t>
  </si>
  <si>
    <t>5,19</t>
  </si>
  <si>
    <t>5,17</t>
  </si>
  <si>
    <t>5,13</t>
  </si>
  <si>
    <t>HRBÁČEK TOMÁŠ</t>
  </si>
  <si>
    <t>5,20</t>
  </si>
  <si>
    <t>5,16</t>
  </si>
  <si>
    <t>5,00</t>
  </si>
  <si>
    <t>5,15</t>
  </si>
  <si>
    <t>5,10</t>
  </si>
  <si>
    <t>MAREK TOMÁŠ</t>
  </si>
  <si>
    <t xml:space="preserve">SKP DĚČÍN </t>
  </si>
  <si>
    <t>MAŠKA RICHARD</t>
  </si>
  <si>
    <t>5,24</t>
  </si>
  <si>
    <t>5,04</t>
  </si>
  <si>
    <t>BERAN JAROSLAV</t>
  </si>
  <si>
    <t>SOUKR</t>
  </si>
  <si>
    <t>ŠVÁB JOSEF</t>
  </si>
  <si>
    <t>RYBIČKA LUBOŠ</t>
  </si>
  <si>
    <t>TROJAN RUDOLF</t>
  </si>
  <si>
    <t>5,26</t>
  </si>
  <si>
    <t>ZNAMENÁČEK PETR</t>
  </si>
  <si>
    <t>5,11</t>
  </si>
  <si>
    <t>KRÁL JIŘÍ</t>
  </si>
  <si>
    <t>BERAN IVAN</t>
  </si>
  <si>
    <t>5,12</t>
  </si>
  <si>
    <t>4,59</t>
  </si>
  <si>
    <t>ŠTĚPÁNEK PETR</t>
  </si>
  <si>
    <t>5,28</t>
  </si>
  <si>
    <t>LÁZŇOVSKÝ JIŘÍ</t>
  </si>
  <si>
    <t>SKP OLYMPIA K.H.</t>
  </si>
  <si>
    <t>5,02</t>
  </si>
  <si>
    <t>KUDRNA JIŘÍ</t>
  </si>
  <si>
    <t>5,09</t>
  </si>
  <si>
    <t>KUNA JAROSLAV</t>
  </si>
  <si>
    <t>VOSTROVSKÝ, KUDRNA, ZNAMENÁČEK, HAVRÁNEK</t>
  </si>
  <si>
    <t>TROJAN, ZAPLETAL, ČERMÁK, BÁRTA</t>
  </si>
  <si>
    <t>ŠTEFL, DLOUHÝ, DLOUHÁ, ŠORER</t>
  </si>
  <si>
    <t>SAGIITTARIUS</t>
  </si>
  <si>
    <t>BERAN, KUNA, PFEIFER, ŠTANZELOVÁ</t>
  </si>
  <si>
    <t>HURT, HURTOVÁ, ŠULC M., ŠVÁB</t>
  </si>
  <si>
    <t>BOSÁK, GUZIOTI, ŠANTORA, HRBÁČEK</t>
  </si>
  <si>
    <t>BÁRTA PAVEL</t>
  </si>
  <si>
    <t>5,30</t>
  </si>
  <si>
    <t>5,18</t>
  </si>
  <si>
    <t>5,25</t>
  </si>
  <si>
    <t>5,01</t>
  </si>
  <si>
    <t>4,50</t>
  </si>
  <si>
    <t>HURTOVÁ ŠÁRKA</t>
  </si>
  <si>
    <t>4,42</t>
  </si>
  <si>
    <t>5,05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</si>
</sst>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2">
      <selection activeCell="F12" sqref="F12"/>
    </sheetView>
  </sheetViews>
  <sheetFormatPr defaultColWidth="9.140625" defaultRowHeight="12.75"/>
  <cols>
    <col min="1" max="1" width="5.57421875" style="0" bestFit="1" customWidth="1"/>
    <col min="2" max="2" width="18.8515625" style="0" bestFit="1" customWidth="1"/>
    <col min="3" max="3" width="5.421875" style="0" bestFit="1" customWidth="1"/>
    <col min="4" max="4" width="22.57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2" ht="15.75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5.75">
      <c r="A2" s="19">
        <v>39354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</row>
    <row r="3" spans="1:13" ht="15.75">
      <c r="A3" s="19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3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/>
    </row>
    <row r="5" spans="1:13" ht="15">
      <c r="A5" s="21" t="s">
        <v>111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1"/>
    </row>
    <row r="7" spans="1:14" ht="12.75">
      <c r="A7" s="4" t="s">
        <v>24</v>
      </c>
      <c r="B7" s="4" t="s">
        <v>17</v>
      </c>
      <c r="C7" s="4" t="s">
        <v>18</v>
      </c>
      <c r="D7" s="4" t="s">
        <v>19</v>
      </c>
      <c r="E7" s="4" t="s">
        <v>20</v>
      </c>
      <c r="F7" s="4">
        <v>5</v>
      </c>
      <c r="G7" s="4">
        <v>4</v>
      </c>
      <c r="H7" s="4">
        <v>3</v>
      </c>
      <c r="I7" s="4">
        <v>2</v>
      </c>
      <c r="J7" s="4">
        <v>0</v>
      </c>
      <c r="K7" s="4" t="s">
        <v>23</v>
      </c>
      <c r="L7" s="5" t="s">
        <v>21</v>
      </c>
      <c r="M7" s="4" t="s">
        <v>22</v>
      </c>
      <c r="N7" s="3"/>
    </row>
    <row r="8" spans="1:14" ht="12.75">
      <c r="A8" s="6">
        <v>1</v>
      </c>
      <c r="B8" s="7" t="s">
        <v>144</v>
      </c>
      <c r="C8" s="6">
        <v>1952</v>
      </c>
      <c r="D8" s="7" t="s">
        <v>8</v>
      </c>
      <c r="E8" s="6">
        <v>50</v>
      </c>
      <c r="F8" s="6">
        <v>46</v>
      </c>
      <c r="G8" s="6">
        <v>4</v>
      </c>
      <c r="H8" s="6">
        <v>0</v>
      </c>
      <c r="I8" s="6">
        <v>0</v>
      </c>
      <c r="J8" s="6">
        <v>0</v>
      </c>
      <c r="K8" s="6">
        <v>0</v>
      </c>
      <c r="L8" s="8" t="s">
        <v>145</v>
      </c>
      <c r="M8" s="6">
        <f aca="true" t="shared" si="0" ref="M8:M39">SUM(F8*5+G8*4+H8*3+I8*2-K8)</f>
        <v>246</v>
      </c>
      <c r="N8" s="1">
        <f aca="true" t="shared" si="1" ref="N8:N39">SUM(F8:J8)</f>
        <v>50</v>
      </c>
    </row>
    <row r="9" spans="1:14" ht="12.75">
      <c r="A9" s="6">
        <v>2</v>
      </c>
      <c r="B9" s="7" t="s">
        <v>167</v>
      </c>
      <c r="C9" s="6">
        <v>1974</v>
      </c>
      <c r="D9" s="7" t="s">
        <v>8</v>
      </c>
      <c r="E9" s="6">
        <v>50</v>
      </c>
      <c r="F9" s="6">
        <v>45</v>
      </c>
      <c r="G9" s="6">
        <v>5</v>
      </c>
      <c r="H9" s="6">
        <v>0</v>
      </c>
      <c r="I9" s="6">
        <v>0</v>
      </c>
      <c r="J9" s="6">
        <v>0</v>
      </c>
      <c r="K9" s="6">
        <v>0</v>
      </c>
      <c r="L9" s="8" t="s">
        <v>120</v>
      </c>
      <c r="M9" s="6">
        <f t="shared" si="0"/>
        <v>245</v>
      </c>
      <c r="N9" s="1">
        <f t="shared" si="1"/>
        <v>50</v>
      </c>
    </row>
    <row r="10" spans="1:14" ht="12.75">
      <c r="A10" s="6">
        <v>3</v>
      </c>
      <c r="B10" s="7" t="s">
        <v>39</v>
      </c>
      <c r="C10" s="6">
        <v>1974</v>
      </c>
      <c r="D10" s="7" t="s">
        <v>8</v>
      </c>
      <c r="E10" s="6">
        <v>50</v>
      </c>
      <c r="F10" s="6">
        <v>43</v>
      </c>
      <c r="G10" s="6">
        <v>7</v>
      </c>
      <c r="H10" s="6">
        <v>0</v>
      </c>
      <c r="I10" s="6">
        <v>0</v>
      </c>
      <c r="J10" s="6">
        <v>0</v>
      </c>
      <c r="K10" s="6">
        <v>0</v>
      </c>
      <c r="L10" s="8" t="s">
        <v>156</v>
      </c>
      <c r="M10" s="6">
        <f t="shared" si="0"/>
        <v>243</v>
      </c>
      <c r="N10" s="1">
        <f t="shared" si="1"/>
        <v>50</v>
      </c>
    </row>
    <row r="11" spans="1:14" ht="12.75">
      <c r="A11" s="6">
        <v>4</v>
      </c>
      <c r="B11" s="7" t="s">
        <v>146</v>
      </c>
      <c r="C11" s="6">
        <v>1974</v>
      </c>
      <c r="D11" s="7" t="s">
        <v>3</v>
      </c>
      <c r="E11" s="6">
        <v>50</v>
      </c>
      <c r="F11" s="6">
        <v>42</v>
      </c>
      <c r="G11" s="6">
        <v>8</v>
      </c>
      <c r="H11" s="6">
        <v>0</v>
      </c>
      <c r="I11" s="6">
        <v>0</v>
      </c>
      <c r="J11" s="6">
        <v>0</v>
      </c>
      <c r="K11" s="6">
        <v>0</v>
      </c>
      <c r="L11" s="8" t="s">
        <v>122</v>
      </c>
      <c r="M11" s="6">
        <f t="shared" si="0"/>
        <v>242</v>
      </c>
      <c r="N11" s="1">
        <f t="shared" si="1"/>
        <v>50</v>
      </c>
    </row>
    <row r="12" spans="1:14" ht="12.75">
      <c r="A12" s="6">
        <v>5</v>
      </c>
      <c r="B12" s="9" t="s">
        <v>40</v>
      </c>
      <c r="C12" s="10">
        <v>1974</v>
      </c>
      <c r="D12" s="9" t="s">
        <v>8</v>
      </c>
      <c r="E12" s="6">
        <v>50</v>
      </c>
      <c r="F12" s="6">
        <v>40</v>
      </c>
      <c r="G12" s="6">
        <v>10</v>
      </c>
      <c r="H12" s="6">
        <v>0</v>
      </c>
      <c r="I12" s="6">
        <v>0</v>
      </c>
      <c r="J12" s="6">
        <v>0</v>
      </c>
      <c r="K12" s="6">
        <v>0</v>
      </c>
      <c r="L12" s="8" t="s">
        <v>169</v>
      </c>
      <c r="M12" s="6">
        <f t="shared" si="0"/>
        <v>240</v>
      </c>
      <c r="N12" s="1">
        <f t="shared" si="1"/>
        <v>50</v>
      </c>
    </row>
    <row r="13" spans="1:14" ht="12.75">
      <c r="A13" s="6">
        <v>6</v>
      </c>
      <c r="B13" s="7" t="s">
        <v>4</v>
      </c>
      <c r="C13" s="6">
        <v>1955</v>
      </c>
      <c r="D13" s="7" t="s">
        <v>3</v>
      </c>
      <c r="E13" s="6">
        <v>50</v>
      </c>
      <c r="F13" s="6">
        <v>40</v>
      </c>
      <c r="G13" s="6">
        <v>10</v>
      </c>
      <c r="H13" s="6">
        <v>0</v>
      </c>
      <c r="I13" s="6">
        <v>0</v>
      </c>
      <c r="J13" s="6">
        <v>0</v>
      </c>
      <c r="K13" s="6">
        <v>0</v>
      </c>
      <c r="L13" s="8" t="s">
        <v>130</v>
      </c>
      <c r="M13" s="6">
        <f t="shared" si="0"/>
        <v>240</v>
      </c>
      <c r="N13" s="1">
        <f t="shared" si="1"/>
        <v>50</v>
      </c>
    </row>
    <row r="14" spans="1:14" ht="12.75">
      <c r="A14" s="6">
        <v>7</v>
      </c>
      <c r="B14" s="7" t="s">
        <v>66</v>
      </c>
      <c r="C14" s="6">
        <v>1951</v>
      </c>
      <c r="D14" s="7" t="s">
        <v>67</v>
      </c>
      <c r="E14" s="6">
        <v>48</v>
      </c>
      <c r="F14" s="6">
        <v>41</v>
      </c>
      <c r="G14" s="6">
        <v>7</v>
      </c>
      <c r="H14" s="6">
        <v>2</v>
      </c>
      <c r="I14" s="6">
        <v>0</v>
      </c>
      <c r="J14" s="6">
        <v>0</v>
      </c>
      <c r="K14" s="6">
        <v>0</v>
      </c>
      <c r="L14" s="8" t="s">
        <v>131</v>
      </c>
      <c r="M14" s="6">
        <f t="shared" si="0"/>
        <v>239</v>
      </c>
      <c r="N14" s="1">
        <f t="shared" si="1"/>
        <v>50</v>
      </c>
    </row>
    <row r="15" spans="1:14" ht="12.75">
      <c r="A15" s="6">
        <v>8</v>
      </c>
      <c r="B15" s="7" t="s">
        <v>157</v>
      </c>
      <c r="C15" s="6">
        <v>1974</v>
      </c>
      <c r="D15" s="7" t="s">
        <v>3</v>
      </c>
      <c r="E15" s="6">
        <v>50</v>
      </c>
      <c r="F15" s="6">
        <v>39</v>
      </c>
      <c r="G15" s="6">
        <v>11</v>
      </c>
      <c r="H15" s="6">
        <v>0</v>
      </c>
      <c r="I15" s="6">
        <v>0</v>
      </c>
      <c r="J15" s="6">
        <v>0</v>
      </c>
      <c r="K15" s="6">
        <v>0</v>
      </c>
      <c r="L15" s="8" t="s">
        <v>158</v>
      </c>
      <c r="M15" s="6">
        <f t="shared" si="0"/>
        <v>239</v>
      </c>
      <c r="N15" s="1">
        <f t="shared" si="1"/>
        <v>50</v>
      </c>
    </row>
    <row r="16" spans="1:14" ht="12.75">
      <c r="A16" s="6">
        <v>9</v>
      </c>
      <c r="B16" s="7" t="s">
        <v>28</v>
      </c>
      <c r="C16" s="6">
        <v>1948</v>
      </c>
      <c r="D16" s="7" t="s">
        <v>5</v>
      </c>
      <c r="E16" s="6">
        <v>49</v>
      </c>
      <c r="F16" s="6">
        <v>39</v>
      </c>
      <c r="G16" s="6">
        <v>11</v>
      </c>
      <c r="H16" s="6">
        <v>0</v>
      </c>
      <c r="I16" s="6">
        <v>0</v>
      </c>
      <c r="J16" s="6">
        <v>0</v>
      </c>
      <c r="K16" s="6">
        <v>0</v>
      </c>
      <c r="L16" s="8" t="s">
        <v>125</v>
      </c>
      <c r="M16" s="6">
        <f t="shared" si="0"/>
        <v>239</v>
      </c>
      <c r="N16" s="1">
        <f t="shared" si="1"/>
        <v>50</v>
      </c>
    </row>
    <row r="17" spans="1:14" ht="12.75">
      <c r="A17" s="6">
        <v>10</v>
      </c>
      <c r="B17" s="7" t="s">
        <v>87</v>
      </c>
      <c r="C17" s="6">
        <v>1964</v>
      </c>
      <c r="D17" s="7" t="s">
        <v>3</v>
      </c>
      <c r="E17" s="6">
        <v>50</v>
      </c>
      <c r="F17" s="6">
        <v>39</v>
      </c>
      <c r="G17" s="6">
        <v>9</v>
      </c>
      <c r="H17" s="6">
        <v>2</v>
      </c>
      <c r="I17" s="6">
        <v>0</v>
      </c>
      <c r="J17" s="6">
        <v>0</v>
      </c>
      <c r="K17" s="6">
        <v>0</v>
      </c>
      <c r="L17" s="8" t="s">
        <v>112</v>
      </c>
      <c r="M17" s="6">
        <f t="shared" si="0"/>
        <v>237</v>
      </c>
      <c r="N17" s="1">
        <f t="shared" si="1"/>
        <v>50</v>
      </c>
    </row>
    <row r="18" spans="1:14" ht="12.75">
      <c r="A18" s="6">
        <v>11</v>
      </c>
      <c r="B18" s="7" t="s">
        <v>75</v>
      </c>
      <c r="C18" s="6">
        <v>1955</v>
      </c>
      <c r="D18" s="7" t="s">
        <v>6</v>
      </c>
      <c r="E18" s="6">
        <v>50</v>
      </c>
      <c r="F18" s="6">
        <v>37</v>
      </c>
      <c r="G18" s="6">
        <v>13</v>
      </c>
      <c r="H18" s="6">
        <v>0</v>
      </c>
      <c r="I18" s="6">
        <v>0</v>
      </c>
      <c r="J18" s="6">
        <v>0</v>
      </c>
      <c r="K18" s="6">
        <v>0</v>
      </c>
      <c r="L18" s="8" t="s">
        <v>175</v>
      </c>
      <c r="M18" s="6">
        <f t="shared" si="0"/>
        <v>237</v>
      </c>
      <c r="N18" s="1">
        <f t="shared" si="1"/>
        <v>50</v>
      </c>
    </row>
    <row r="19" spans="1:14" ht="12.75">
      <c r="A19" s="6">
        <v>12</v>
      </c>
      <c r="B19" s="7" t="s">
        <v>135</v>
      </c>
      <c r="C19" s="6">
        <v>1978</v>
      </c>
      <c r="D19" s="7" t="s">
        <v>136</v>
      </c>
      <c r="E19" s="6">
        <v>50</v>
      </c>
      <c r="F19" s="6">
        <v>35</v>
      </c>
      <c r="G19" s="6">
        <v>13</v>
      </c>
      <c r="H19" s="6">
        <v>2</v>
      </c>
      <c r="I19" s="6">
        <v>0</v>
      </c>
      <c r="J19" s="6">
        <v>0</v>
      </c>
      <c r="K19" s="6">
        <v>0</v>
      </c>
      <c r="L19" s="8" t="s">
        <v>127</v>
      </c>
      <c r="M19" s="6">
        <f t="shared" si="0"/>
        <v>233</v>
      </c>
      <c r="N19" s="1">
        <f t="shared" si="1"/>
        <v>50</v>
      </c>
    </row>
    <row r="20" spans="1:14" ht="12.75">
      <c r="A20" s="6">
        <v>13</v>
      </c>
      <c r="B20" s="7" t="s">
        <v>13</v>
      </c>
      <c r="C20" s="6">
        <v>1974</v>
      </c>
      <c r="D20" s="7" t="s">
        <v>6</v>
      </c>
      <c r="E20" s="6">
        <v>50</v>
      </c>
      <c r="F20" s="6">
        <v>37</v>
      </c>
      <c r="G20" s="6">
        <v>10</v>
      </c>
      <c r="H20" s="6">
        <v>2</v>
      </c>
      <c r="I20" s="6">
        <v>0</v>
      </c>
      <c r="J20" s="6">
        <v>1</v>
      </c>
      <c r="K20" s="6">
        <v>0</v>
      </c>
      <c r="L20" s="8" t="s">
        <v>133</v>
      </c>
      <c r="M20" s="6">
        <f t="shared" si="0"/>
        <v>231</v>
      </c>
      <c r="N20" s="1">
        <f t="shared" si="1"/>
        <v>50</v>
      </c>
    </row>
    <row r="21" spans="1:14" ht="12.75">
      <c r="A21" s="6">
        <v>14</v>
      </c>
      <c r="B21" s="7" t="s">
        <v>74</v>
      </c>
      <c r="C21" s="6">
        <v>1972</v>
      </c>
      <c r="D21" s="7" t="s">
        <v>6</v>
      </c>
      <c r="E21" s="6">
        <v>50</v>
      </c>
      <c r="F21" s="6">
        <v>35</v>
      </c>
      <c r="G21" s="6">
        <v>10</v>
      </c>
      <c r="H21" s="6">
        <v>5</v>
      </c>
      <c r="I21" s="6">
        <v>0</v>
      </c>
      <c r="J21" s="6">
        <v>0</v>
      </c>
      <c r="K21" s="6">
        <v>0</v>
      </c>
      <c r="L21" s="8" t="s">
        <v>147</v>
      </c>
      <c r="M21" s="6">
        <f t="shared" si="0"/>
        <v>230</v>
      </c>
      <c r="N21" s="1">
        <f t="shared" si="1"/>
        <v>50</v>
      </c>
    </row>
    <row r="22" spans="1:14" ht="12.75">
      <c r="A22" s="6">
        <v>15</v>
      </c>
      <c r="B22" s="7" t="s">
        <v>82</v>
      </c>
      <c r="C22" s="6">
        <v>1984</v>
      </c>
      <c r="D22" s="7" t="s">
        <v>5</v>
      </c>
      <c r="E22" s="6">
        <v>49</v>
      </c>
      <c r="F22" s="6">
        <v>33</v>
      </c>
      <c r="G22" s="6">
        <v>16</v>
      </c>
      <c r="H22" s="6">
        <v>0</v>
      </c>
      <c r="I22" s="6">
        <v>0</v>
      </c>
      <c r="J22" s="6">
        <v>1</v>
      </c>
      <c r="K22" s="6">
        <v>0</v>
      </c>
      <c r="L22" s="8" t="s">
        <v>151</v>
      </c>
      <c r="M22" s="6">
        <f t="shared" si="0"/>
        <v>229</v>
      </c>
      <c r="N22" s="1">
        <f t="shared" si="1"/>
        <v>50</v>
      </c>
    </row>
    <row r="23" spans="1:14" ht="12.75">
      <c r="A23" s="6">
        <v>16</v>
      </c>
      <c r="B23" s="7" t="s">
        <v>154</v>
      </c>
      <c r="C23" s="6">
        <v>1976</v>
      </c>
      <c r="D23" s="7" t="s">
        <v>155</v>
      </c>
      <c r="E23" s="6">
        <v>50</v>
      </c>
      <c r="F23" s="6">
        <v>31</v>
      </c>
      <c r="G23" s="6">
        <v>16</v>
      </c>
      <c r="H23" s="6">
        <v>3</v>
      </c>
      <c r="I23" s="6">
        <v>0</v>
      </c>
      <c r="J23" s="6">
        <v>0</v>
      </c>
      <c r="K23" s="6">
        <v>0</v>
      </c>
      <c r="L23" s="8" t="s">
        <v>145</v>
      </c>
      <c r="M23" s="6">
        <f t="shared" si="0"/>
        <v>228</v>
      </c>
      <c r="N23" s="1">
        <f t="shared" si="1"/>
        <v>50</v>
      </c>
    </row>
    <row r="24" spans="1:14" ht="12.75">
      <c r="A24" s="6">
        <v>17</v>
      </c>
      <c r="B24" s="7" t="s">
        <v>14</v>
      </c>
      <c r="C24" s="6">
        <v>1948</v>
      </c>
      <c r="D24" s="7" t="s">
        <v>5</v>
      </c>
      <c r="E24" s="6">
        <v>48</v>
      </c>
      <c r="F24" s="6">
        <v>29</v>
      </c>
      <c r="G24" s="6">
        <v>20</v>
      </c>
      <c r="H24" s="6">
        <v>1</v>
      </c>
      <c r="I24" s="6">
        <v>0</v>
      </c>
      <c r="J24" s="6">
        <v>0</v>
      </c>
      <c r="K24" s="6">
        <v>0</v>
      </c>
      <c r="L24" s="8" t="s">
        <v>172</v>
      </c>
      <c r="M24" s="6">
        <f t="shared" si="0"/>
        <v>228</v>
      </c>
      <c r="N24" s="1">
        <f t="shared" si="1"/>
        <v>50</v>
      </c>
    </row>
    <row r="25" spans="1:14" ht="12.75">
      <c r="A25" s="6">
        <v>18</v>
      </c>
      <c r="B25" s="7" t="s">
        <v>16</v>
      </c>
      <c r="C25" s="6">
        <v>1960</v>
      </c>
      <c r="D25" s="7" t="s">
        <v>8</v>
      </c>
      <c r="E25" s="6">
        <v>48</v>
      </c>
      <c r="F25" s="6">
        <v>34</v>
      </c>
      <c r="G25" s="6">
        <v>10</v>
      </c>
      <c r="H25" s="6">
        <v>5</v>
      </c>
      <c r="I25" s="6">
        <v>0</v>
      </c>
      <c r="J25" s="6">
        <v>1</v>
      </c>
      <c r="K25" s="6">
        <v>0</v>
      </c>
      <c r="L25" s="8" t="s">
        <v>127</v>
      </c>
      <c r="M25" s="6">
        <f t="shared" si="0"/>
        <v>225</v>
      </c>
      <c r="N25" s="1">
        <f t="shared" si="1"/>
        <v>50</v>
      </c>
    </row>
    <row r="26" spans="1:14" ht="12.75">
      <c r="A26" s="6">
        <v>19</v>
      </c>
      <c r="B26" s="7" t="s">
        <v>103</v>
      </c>
      <c r="C26" s="6">
        <v>1957</v>
      </c>
      <c r="D26" s="7" t="s">
        <v>102</v>
      </c>
      <c r="E26" s="6">
        <v>46</v>
      </c>
      <c r="F26" s="6">
        <v>26</v>
      </c>
      <c r="G26" s="6">
        <v>22</v>
      </c>
      <c r="H26" s="6">
        <v>2</v>
      </c>
      <c r="I26" s="6">
        <v>0</v>
      </c>
      <c r="J26" s="6">
        <v>0</v>
      </c>
      <c r="K26" s="6">
        <v>0</v>
      </c>
      <c r="L26" s="8" t="s">
        <v>169</v>
      </c>
      <c r="M26" s="6">
        <f t="shared" si="0"/>
        <v>224</v>
      </c>
      <c r="N26" s="1">
        <f t="shared" si="1"/>
        <v>50</v>
      </c>
    </row>
    <row r="27" spans="1:14" ht="12.75">
      <c r="A27" s="6">
        <v>20</v>
      </c>
      <c r="B27" s="7" t="s">
        <v>123</v>
      </c>
      <c r="C27" s="6">
        <v>1952</v>
      </c>
      <c r="D27" s="7" t="s">
        <v>124</v>
      </c>
      <c r="E27" s="6">
        <v>49</v>
      </c>
      <c r="F27" s="6">
        <v>30</v>
      </c>
      <c r="G27" s="6">
        <v>17</v>
      </c>
      <c r="H27" s="6">
        <v>1</v>
      </c>
      <c r="I27" s="6">
        <v>0</v>
      </c>
      <c r="J27" s="6">
        <v>2</v>
      </c>
      <c r="K27" s="6">
        <v>0</v>
      </c>
      <c r="L27" s="8" t="s">
        <v>125</v>
      </c>
      <c r="M27" s="6">
        <f t="shared" si="0"/>
        <v>221</v>
      </c>
      <c r="N27" s="1">
        <f t="shared" si="1"/>
        <v>50</v>
      </c>
    </row>
    <row r="28" spans="1:14" ht="12.75">
      <c r="A28" s="6">
        <v>21</v>
      </c>
      <c r="B28" s="7" t="s">
        <v>142</v>
      </c>
      <c r="C28" s="6">
        <v>1933</v>
      </c>
      <c r="D28" s="7" t="s">
        <v>5</v>
      </c>
      <c r="E28" s="6">
        <v>47</v>
      </c>
      <c r="F28" s="6">
        <v>29</v>
      </c>
      <c r="G28" s="6">
        <v>16</v>
      </c>
      <c r="H28" s="6">
        <v>4</v>
      </c>
      <c r="I28" s="6">
        <v>0</v>
      </c>
      <c r="J28" s="6">
        <v>1</v>
      </c>
      <c r="K28" s="6">
        <v>0</v>
      </c>
      <c r="L28" s="8" t="s">
        <v>131</v>
      </c>
      <c r="M28" s="6">
        <f t="shared" si="0"/>
        <v>221</v>
      </c>
      <c r="N28" s="1">
        <f t="shared" si="1"/>
        <v>50</v>
      </c>
    </row>
    <row r="29" spans="1:14" ht="12.75">
      <c r="A29" s="6">
        <v>22</v>
      </c>
      <c r="B29" s="7" t="s">
        <v>96</v>
      </c>
      <c r="C29" s="6">
        <v>1964</v>
      </c>
      <c r="D29" s="7" t="s">
        <v>97</v>
      </c>
      <c r="E29" s="6">
        <v>49</v>
      </c>
      <c r="F29" s="6">
        <v>27</v>
      </c>
      <c r="G29" s="6">
        <v>17</v>
      </c>
      <c r="H29" s="6">
        <v>6</v>
      </c>
      <c r="I29" s="6">
        <v>0</v>
      </c>
      <c r="J29" s="6">
        <v>0</v>
      </c>
      <c r="K29" s="6">
        <v>0</v>
      </c>
      <c r="L29" s="8" t="s">
        <v>131</v>
      </c>
      <c r="M29" s="6">
        <f t="shared" si="0"/>
        <v>221</v>
      </c>
      <c r="N29" s="1">
        <f t="shared" si="1"/>
        <v>50</v>
      </c>
    </row>
    <row r="30" spans="1:14" ht="12.75">
      <c r="A30" s="6">
        <v>23</v>
      </c>
      <c r="B30" s="7" t="s">
        <v>10</v>
      </c>
      <c r="C30" s="6">
        <v>1970</v>
      </c>
      <c r="D30" s="7" t="s">
        <v>8</v>
      </c>
      <c r="E30" s="6">
        <v>47</v>
      </c>
      <c r="F30" s="6">
        <v>23</v>
      </c>
      <c r="G30" s="6">
        <v>25</v>
      </c>
      <c r="H30" s="6">
        <v>1</v>
      </c>
      <c r="I30" s="6">
        <v>0</v>
      </c>
      <c r="J30" s="6">
        <v>1</v>
      </c>
      <c r="K30" s="6">
        <v>0</v>
      </c>
      <c r="L30" s="8" t="s">
        <v>128</v>
      </c>
      <c r="M30" s="6">
        <f t="shared" si="0"/>
        <v>218</v>
      </c>
      <c r="N30" s="1">
        <f t="shared" si="1"/>
        <v>50</v>
      </c>
    </row>
    <row r="31" spans="1:14" ht="12.75">
      <c r="A31" s="6">
        <v>24</v>
      </c>
      <c r="B31" s="7" t="s">
        <v>143</v>
      </c>
      <c r="C31" s="6">
        <v>1955</v>
      </c>
      <c r="D31" s="7" t="s">
        <v>136</v>
      </c>
      <c r="E31" s="6">
        <v>49</v>
      </c>
      <c r="F31" s="6">
        <v>28</v>
      </c>
      <c r="G31" s="6">
        <v>14</v>
      </c>
      <c r="H31" s="6">
        <v>7</v>
      </c>
      <c r="I31" s="6">
        <v>0</v>
      </c>
      <c r="J31" s="6">
        <v>1</v>
      </c>
      <c r="K31" s="6">
        <v>0</v>
      </c>
      <c r="L31" s="8" t="s">
        <v>128</v>
      </c>
      <c r="M31" s="6">
        <f t="shared" si="0"/>
        <v>217</v>
      </c>
      <c r="N31" s="1">
        <f t="shared" si="1"/>
        <v>50</v>
      </c>
    </row>
    <row r="32" spans="1:14" ht="12.75">
      <c r="A32" s="6">
        <v>25</v>
      </c>
      <c r="B32" s="7" t="s">
        <v>30</v>
      </c>
      <c r="C32" s="6">
        <v>1971</v>
      </c>
      <c r="D32" s="7" t="s">
        <v>8</v>
      </c>
      <c r="E32" s="6">
        <v>50</v>
      </c>
      <c r="F32" s="6">
        <v>22</v>
      </c>
      <c r="G32" s="6">
        <v>20</v>
      </c>
      <c r="H32" s="6">
        <v>5</v>
      </c>
      <c r="I32" s="6">
        <v>2</v>
      </c>
      <c r="J32" s="6">
        <v>1</v>
      </c>
      <c r="K32" s="6">
        <v>0</v>
      </c>
      <c r="L32" s="8" t="s">
        <v>130</v>
      </c>
      <c r="M32" s="6">
        <f t="shared" si="0"/>
        <v>209</v>
      </c>
      <c r="N32" s="1">
        <f t="shared" si="1"/>
        <v>50</v>
      </c>
    </row>
    <row r="33" spans="1:14" ht="12.75">
      <c r="A33" s="6">
        <v>26</v>
      </c>
      <c r="B33" s="9" t="s">
        <v>83</v>
      </c>
      <c r="C33" s="10">
        <v>1957</v>
      </c>
      <c r="D33" s="9" t="s">
        <v>8</v>
      </c>
      <c r="E33" s="6">
        <v>44</v>
      </c>
      <c r="F33" s="6">
        <v>22</v>
      </c>
      <c r="G33" s="6">
        <v>18</v>
      </c>
      <c r="H33" s="6">
        <v>8</v>
      </c>
      <c r="I33" s="6">
        <v>0</v>
      </c>
      <c r="J33" s="6">
        <v>2</v>
      </c>
      <c r="K33" s="6">
        <v>0</v>
      </c>
      <c r="L33" s="8" t="s">
        <v>170</v>
      </c>
      <c r="M33" s="6">
        <f t="shared" si="0"/>
        <v>206</v>
      </c>
      <c r="N33" s="1">
        <f t="shared" si="1"/>
        <v>50</v>
      </c>
    </row>
    <row r="34" spans="1:14" ht="12.75">
      <c r="A34" s="6">
        <v>27</v>
      </c>
      <c r="B34" s="7" t="s">
        <v>15</v>
      </c>
      <c r="C34" s="6">
        <v>1944</v>
      </c>
      <c r="D34" s="7" t="s">
        <v>1</v>
      </c>
      <c r="E34" s="6">
        <v>48</v>
      </c>
      <c r="F34" s="6">
        <v>28</v>
      </c>
      <c r="G34" s="6">
        <v>13</v>
      </c>
      <c r="H34" s="6">
        <v>3</v>
      </c>
      <c r="I34" s="6">
        <v>0</v>
      </c>
      <c r="J34" s="6">
        <v>6</v>
      </c>
      <c r="K34" s="6">
        <v>0</v>
      </c>
      <c r="L34" s="8" t="s">
        <v>168</v>
      </c>
      <c r="M34" s="6">
        <f t="shared" si="0"/>
        <v>201</v>
      </c>
      <c r="N34" s="1">
        <f t="shared" si="1"/>
        <v>50</v>
      </c>
    </row>
    <row r="35" spans="1:14" ht="12.75">
      <c r="A35" s="6">
        <v>28</v>
      </c>
      <c r="B35" s="7" t="s">
        <v>9</v>
      </c>
      <c r="C35" s="6">
        <v>1954</v>
      </c>
      <c r="D35" s="7" t="s">
        <v>3</v>
      </c>
      <c r="E35" s="6">
        <v>49</v>
      </c>
      <c r="F35" s="6">
        <v>19</v>
      </c>
      <c r="G35" s="6">
        <v>20</v>
      </c>
      <c r="H35" s="6">
        <v>8</v>
      </c>
      <c r="I35" s="6">
        <v>1</v>
      </c>
      <c r="J35" s="6">
        <v>2</v>
      </c>
      <c r="K35" s="6">
        <v>0</v>
      </c>
      <c r="L35" s="8" t="s">
        <v>134</v>
      </c>
      <c r="M35" s="6">
        <f t="shared" si="0"/>
        <v>201</v>
      </c>
      <c r="N35" s="1">
        <f t="shared" si="1"/>
        <v>50</v>
      </c>
    </row>
    <row r="36" spans="1:14" ht="12.75">
      <c r="A36" s="6">
        <v>29</v>
      </c>
      <c r="B36" s="7" t="s">
        <v>56</v>
      </c>
      <c r="C36" s="6">
        <v>1942</v>
      </c>
      <c r="D36" s="7" t="s">
        <v>57</v>
      </c>
      <c r="E36" s="6">
        <v>41</v>
      </c>
      <c r="F36" s="6">
        <v>12</v>
      </c>
      <c r="G36" s="6">
        <v>24</v>
      </c>
      <c r="H36" s="6">
        <v>5</v>
      </c>
      <c r="I36" s="6">
        <v>3</v>
      </c>
      <c r="J36" s="6">
        <v>6</v>
      </c>
      <c r="K36" s="6">
        <v>0</v>
      </c>
      <c r="L36" s="8" t="s">
        <v>171</v>
      </c>
      <c r="M36" s="6">
        <f t="shared" si="0"/>
        <v>177</v>
      </c>
      <c r="N36" s="1">
        <f t="shared" si="1"/>
        <v>50</v>
      </c>
    </row>
    <row r="37" spans="1:14" ht="12.75" hidden="1">
      <c r="A37" s="6">
        <v>30</v>
      </c>
      <c r="B37" s="7" t="s">
        <v>31</v>
      </c>
      <c r="C37" s="6">
        <v>1965</v>
      </c>
      <c r="D37" s="7" t="s">
        <v>72</v>
      </c>
      <c r="E37" s="6">
        <v>49</v>
      </c>
      <c r="F37" s="6">
        <v>38</v>
      </c>
      <c r="G37" s="6">
        <v>10</v>
      </c>
      <c r="H37" s="6">
        <v>2</v>
      </c>
      <c r="I37" s="6">
        <v>0</v>
      </c>
      <c r="J37" s="6">
        <v>0</v>
      </c>
      <c r="K37" s="6">
        <v>0</v>
      </c>
      <c r="L37" s="8" t="s">
        <v>117</v>
      </c>
      <c r="M37" s="6">
        <f t="shared" si="0"/>
        <v>236</v>
      </c>
      <c r="N37" s="1">
        <f t="shared" si="1"/>
        <v>50</v>
      </c>
    </row>
    <row r="38" spans="1:14" ht="12.75" hidden="1">
      <c r="A38" s="6">
        <v>31</v>
      </c>
      <c r="B38" s="7" t="s">
        <v>53</v>
      </c>
      <c r="C38" s="6">
        <v>1956</v>
      </c>
      <c r="D38" s="7" t="s">
        <v>91</v>
      </c>
      <c r="E38" s="6">
        <v>48</v>
      </c>
      <c r="F38" s="6">
        <v>34</v>
      </c>
      <c r="G38" s="6">
        <v>14</v>
      </c>
      <c r="H38" s="6">
        <v>2</v>
      </c>
      <c r="I38" s="6">
        <v>0</v>
      </c>
      <c r="J38" s="6">
        <v>0</v>
      </c>
      <c r="K38" s="6">
        <v>0</v>
      </c>
      <c r="L38" s="8" t="s">
        <v>139</v>
      </c>
      <c r="M38" s="6">
        <f t="shared" si="0"/>
        <v>232</v>
      </c>
      <c r="N38" s="1">
        <f t="shared" si="1"/>
        <v>50</v>
      </c>
    </row>
    <row r="39" spans="1:14" ht="12.75" hidden="1">
      <c r="A39" s="6">
        <v>32</v>
      </c>
      <c r="B39" s="7" t="s">
        <v>148</v>
      </c>
      <c r="C39" s="6">
        <v>1949</v>
      </c>
      <c r="D39" s="7" t="s">
        <v>61</v>
      </c>
      <c r="E39" s="6">
        <v>49</v>
      </c>
      <c r="F39" s="6">
        <v>31</v>
      </c>
      <c r="G39" s="6">
        <v>18</v>
      </c>
      <c r="H39" s="6">
        <v>1</v>
      </c>
      <c r="I39" s="6">
        <v>0</v>
      </c>
      <c r="J39" s="6">
        <v>0</v>
      </c>
      <c r="K39" s="6">
        <v>0</v>
      </c>
      <c r="L39" s="8" t="s">
        <v>112</v>
      </c>
      <c r="M39" s="6">
        <f t="shared" si="0"/>
        <v>230</v>
      </c>
      <c r="N39" s="1">
        <f t="shared" si="1"/>
        <v>50</v>
      </c>
    </row>
    <row r="40" spans="1:14" ht="12.75" hidden="1">
      <c r="A40" s="6">
        <v>33</v>
      </c>
      <c r="B40" s="7" t="s">
        <v>159</v>
      </c>
      <c r="C40" s="6">
        <v>1941</v>
      </c>
      <c r="D40" s="7" t="s">
        <v>92</v>
      </c>
      <c r="E40" s="6">
        <v>50</v>
      </c>
      <c r="F40" s="6">
        <v>35</v>
      </c>
      <c r="G40" s="6">
        <v>12</v>
      </c>
      <c r="H40" s="6">
        <v>1</v>
      </c>
      <c r="I40" s="6">
        <v>0</v>
      </c>
      <c r="J40" s="6">
        <v>2</v>
      </c>
      <c r="K40" s="6">
        <v>0</v>
      </c>
      <c r="L40" s="8" t="s">
        <v>138</v>
      </c>
      <c r="M40" s="6">
        <f aca="true" t="shared" si="2" ref="M40:M60">SUM(F40*5+G40*4+H40*3+I40*2-K40)</f>
        <v>226</v>
      </c>
      <c r="N40" s="1">
        <f aca="true" t="shared" si="3" ref="N40:N60">SUM(F40:J40)</f>
        <v>50</v>
      </c>
    </row>
    <row r="41" spans="1:14" ht="12.75" hidden="1">
      <c r="A41" s="6">
        <v>34</v>
      </c>
      <c r="B41" s="7" t="s">
        <v>149</v>
      </c>
      <c r="C41" s="6">
        <v>1950</v>
      </c>
      <c r="D41" s="7" t="s">
        <v>92</v>
      </c>
      <c r="E41" s="6">
        <v>50</v>
      </c>
      <c r="F41" s="6">
        <v>32</v>
      </c>
      <c r="G41" s="6">
        <v>12</v>
      </c>
      <c r="H41" s="6">
        <v>6</v>
      </c>
      <c r="I41" s="6">
        <v>0</v>
      </c>
      <c r="J41" s="6">
        <v>0</v>
      </c>
      <c r="K41" s="6">
        <v>0</v>
      </c>
      <c r="L41" s="8" t="s">
        <v>150</v>
      </c>
      <c r="M41" s="6">
        <f t="shared" si="2"/>
        <v>226</v>
      </c>
      <c r="N41" s="1">
        <f t="shared" si="3"/>
        <v>50</v>
      </c>
    </row>
    <row r="42" spans="1:14" ht="12.75" hidden="1">
      <c r="A42" s="6">
        <v>35</v>
      </c>
      <c r="B42" s="7" t="s">
        <v>137</v>
      </c>
      <c r="C42" s="6">
        <v>1978</v>
      </c>
      <c r="D42" s="7" t="s">
        <v>71</v>
      </c>
      <c r="E42" s="6">
        <v>48</v>
      </c>
      <c r="F42" s="6">
        <v>34</v>
      </c>
      <c r="G42" s="6">
        <v>13</v>
      </c>
      <c r="H42" s="6">
        <v>1</v>
      </c>
      <c r="I42" s="6">
        <v>0</v>
      </c>
      <c r="J42" s="6">
        <v>2</v>
      </c>
      <c r="K42" s="6">
        <v>0</v>
      </c>
      <c r="L42" s="8" t="s">
        <v>138</v>
      </c>
      <c r="M42" s="6">
        <f t="shared" si="2"/>
        <v>225</v>
      </c>
      <c r="N42" s="1">
        <f t="shared" si="3"/>
        <v>50</v>
      </c>
    </row>
    <row r="43" spans="1:14" ht="12.75" hidden="1">
      <c r="A43" s="6">
        <v>36</v>
      </c>
      <c r="B43" s="7" t="s">
        <v>0</v>
      </c>
      <c r="C43" s="6">
        <v>1979</v>
      </c>
      <c r="D43" s="7" t="s">
        <v>12</v>
      </c>
      <c r="E43" s="6">
        <v>49</v>
      </c>
      <c r="F43" s="6">
        <v>30</v>
      </c>
      <c r="G43" s="6">
        <v>18</v>
      </c>
      <c r="H43" s="6">
        <v>1</v>
      </c>
      <c r="I43" s="6">
        <v>0</v>
      </c>
      <c r="J43" s="6">
        <v>1</v>
      </c>
      <c r="K43" s="6">
        <v>0</v>
      </c>
      <c r="L43" s="8" t="s">
        <v>147</v>
      </c>
      <c r="M43" s="6">
        <f t="shared" si="2"/>
        <v>225</v>
      </c>
      <c r="N43" s="1">
        <f t="shared" si="3"/>
        <v>50</v>
      </c>
    </row>
    <row r="44" spans="1:14" ht="12.75" hidden="1">
      <c r="A44" s="6">
        <v>37</v>
      </c>
      <c r="B44" s="7" t="s">
        <v>2</v>
      </c>
      <c r="C44" s="6">
        <v>1954</v>
      </c>
      <c r="D44" s="7" t="s">
        <v>65</v>
      </c>
      <c r="E44" s="6">
        <v>47</v>
      </c>
      <c r="F44" s="6">
        <v>28</v>
      </c>
      <c r="G44" s="6">
        <v>20</v>
      </c>
      <c r="H44" s="6">
        <v>1</v>
      </c>
      <c r="I44" s="6">
        <v>0</v>
      </c>
      <c r="J44" s="6">
        <v>1</v>
      </c>
      <c r="K44" s="6">
        <v>0</v>
      </c>
      <c r="L44" s="8" t="s">
        <v>153</v>
      </c>
      <c r="M44" s="6">
        <f t="shared" si="2"/>
        <v>223</v>
      </c>
      <c r="N44" s="1">
        <f t="shared" si="3"/>
        <v>50</v>
      </c>
    </row>
    <row r="45" spans="1:14" ht="12.75" hidden="1">
      <c r="A45" s="6">
        <v>38</v>
      </c>
      <c r="B45" s="7" t="s">
        <v>60</v>
      </c>
      <c r="C45" s="6">
        <v>1953</v>
      </c>
      <c r="D45" s="7" t="s">
        <v>61</v>
      </c>
      <c r="E45" s="6">
        <v>49</v>
      </c>
      <c r="F45" s="6">
        <v>32</v>
      </c>
      <c r="G45" s="6">
        <v>14</v>
      </c>
      <c r="H45" s="6">
        <v>2</v>
      </c>
      <c r="I45" s="6">
        <v>0</v>
      </c>
      <c r="J45" s="6">
        <v>2</v>
      </c>
      <c r="K45" s="6">
        <v>0</v>
      </c>
      <c r="L45" s="8" t="s">
        <v>122</v>
      </c>
      <c r="M45" s="6">
        <f t="shared" si="2"/>
        <v>222</v>
      </c>
      <c r="N45" s="1">
        <f t="shared" si="3"/>
        <v>50</v>
      </c>
    </row>
    <row r="46" spans="1:14" ht="12.75" hidden="1">
      <c r="A46" s="6">
        <v>39</v>
      </c>
      <c r="B46" s="7" t="s">
        <v>80</v>
      </c>
      <c r="C46" s="6">
        <v>1982</v>
      </c>
      <c r="D46" s="7" t="s">
        <v>92</v>
      </c>
      <c r="E46" s="6">
        <v>47</v>
      </c>
      <c r="F46" s="6">
        <v>30</v>
      </c>
      <c r="G46" s="6">
        <v>14</v>
      </c>
      <c r="H46" s="6">
        <v>3</v>
      </c>
      <c r="I46" s="6">
        <v>0</v>
      </c>
      <c r="J46" s="6">
        <v>3</v>
      </c>
      <c r="K46" s="6">
        <v>0</v>
      </c>
      <c r="L46" s="8" t="s">
        <v>151</v>
      </c>
      <c r="M46" s="6">
        <f t="shared" si="2"/>
        <v>215</v>
      </c>
      <c r="N46" s="1">
        <f t="shared" si="3"/>
        <v>50</v>
      </c>
    </row>
    <row r="47" spans="1:14" ht="12.75" hidden="1">
      <c r="A47" s="6">
        <v>40</v>
      </c>
      <c r="B47" s="7" t="s">
        <v>48</v>
      </c>
      <c r="C47" s="6">
        <v>1957</v>
      </c>
      <c r="D47" s="7" t="s">
        <v>49</v>
      </c>
      <c r="E47" s="6">
        <v>49</v>
      </c>
      <c r="F47" s="6">
        <v>29</v>
      </c>
      <c r="G47" s="6">
        <v>15</v>
      </c>
      <c r="H47" s="6">
        <v>3</v>
      </c>
      <c r="I47" s="6">
        <v>0</v>
      </c>
      <c r="J47" s="6">
        <v>3</v>
      </c>
      <c r="K47" s="6">
        <v>0</v>
      </c>
      <c r="L47" s="8" t="s">
        <v>126</v>
      </c>
      <c r="M47" s="6">
        <f t="shared" si="2"/>
        <v>214</v>
      </c>
      <c r="N47" s="1">
        <f t="shared" si="3"/>
        <v>50</v>
      </c>
    </row>
    <row r="48" spans="1:14" ht="12.75" hidden="1">
      <c r="A48" s="6">
        <v>41</v>
      </c>
      <c r="B48" s="7" t="s">
        <v>113</v>
      </c>
      <c r="C48" s="6">
        <v>1976</v>
      </c>
      <c r="D48" s="7" t="s">
        <v>114</v>
      </c>
      <c r="E48" s="6">
        <v>47</v>
      </c>
      <c r="F48" s="6">
        <v>25</v>
      </c>
      <c r="G48" s="6">
        <v>17</v>
      </c>
      <c r="H48" s="6">
        <v>6</v>
      </c>
      <c r="I48" s="6">
        <v>1</v>
      </c>
      <c r="J48" s="6">
        <v>1</v>
      </c>
      <c r="K48" s="6">
        <v>0</v>
      </c>
      <c r="L48" s="8" t="s">
        <v>115</v>
      </c>
      <c r="M48" s="6">
        <f t="shared" si="2"/>
        <v>213</v>
      </c>
      <c r="N48" s="1">
        <f t="shared" si="3"/>
        <v>50</v>
      </c>
    </row>
    <row r="49" spans="1:14" ht="12.75" hidden="1">
      <c r="A49" s="6">
        <v>42</v>
      </c>
      <c r="B49" s="7" t="s">
        <v>118</v>
      </c>
      <c r="C49" s="6"/>
      <c r="D49" s="7" t="s">
        <v>119</v>
      </c>
      <c r="E49" s="6">
        <v>47</v>
      </c>
      <c r="F49" s="6">
        <v>21</v>
      </c>
      <c r="G49" s="6">
        <v>24</v>
      </c>
      <c r="H49" s="6">
        <v>2</v>
      </c>
      <c r="I49" s="6">
        <v>0</v>
      </c>
      <c r="J49" s="6">
        <v>3</v>
      </c>
      <c r="K49" s="6">
        <v>0</v>
      </c>
      <c r="L49" s="8" t="s">
        <v>120</v>
      </c>
      <c r="M49" s="6">
        <f t="shared" si="2"/>
        <v>207</v>
      </c>
      <c r="N49" s="1">
        <f t="shared" si="3"/>
        <v>50</v>
      </c>
    </row>
    <row r="50" spans="1:14" ht="12.75" hidden="1">
      <c r="A50" s="6">
        <v>43</v>
      </c>
      <c r="B50" s="9" t="s">
        <v>32</v>
      </c>
      <c r="C50" s="10">
        <v>1954</v>
      </c>
      <c r="D50" s="9" t="s">
        <v>33</v>
      </c>
      <c r="E50" s="6">
        <v>48</v>
      </c>
      <c r="F50" s="6">
        <v>23</v>
      </c>
      <c r="G50" s="6">
        <v>16</v>
      </c>
      <c r="H50" s="6">
        <v>8</v>
      </c>
      <c r="I50" s="6">
        <v>1</v>
      </c>
      <c r="J50" s="6">
        <v>2</v>
      </c>
      <c r="K50" s="6">
        <v>0</v>
      </c>
      <c r="L50" s="8" t="s">
        <v>127</v>
      </c>
      <c r="M50" s="6">
        <f t="shared" si="2"/>
        <v>205</v>
      </c>
      <c r="N50" s="1">
        <f t="shared" si="3"/>
        <v>50</v>
      </c>
    </row>
    <row r="51" spans="1:14" ht="12.75" hidden="1">
      <c r="A51" s="6">
        <v>44</v>
      </c>
      <c r="B51" s="7" t="s">
        <v>121</v>
      </c>
      <c r="C51" s="6">
        <v>1964</v>
      </c>
      <c r="D51" s="7" t="s">
        <v>12</v>
      </c>
      <c r="E51" s="6">
        <v>47</v>
      </c>
      <c r="F51" s="6">
        <v>23</v>
      </c>
      <c r="G51" s="6">
        <v>18</v>
      </c>
      <c r="H51" s="6">
        <v>5</v>
      </c>
      <c r="I51" s="6">
        <v>0</v>
      </c>
      <c r="J51" s="6">
        <v>4</v>
      </c>
      <c r="K51" s="6">
        <v>0</v>
      </c>
      <c r="L51" s="8" t="s">
        <v>122</v>
      </c>
      <c r="M51" s="6">
        <f t="shared" si="2"/>
        <v>202</v>
      </c>
      <c r="N51" s="1">
        <f t="shared" si="3"/>
        <v>50</v>
      </c>
    </row>
    <row r="52" spans="1:14" ht="12.75" hidden="1">
      <c r="A52" s="6">
        <v>45</v>
      </c>
      <c r="B52" s="7" t="s">
        <v>34</v>
      </c>
      <c r="C52" s="6">
        <v>1951</v>
      </c>
      <c r="D52" s="7" t="s">
        <v>35</v>
      </c>
      <c r="E52" s="6">
        <v>47</v>
      </c>
      <c r="F52" s="6">
        <v>22</v>
      </c>
      <c r="G52" s="6">
        <v>18</v>
      </c>
      <c r="H52" s="6">
        <v>5</v>
      </c>
      <c r="I52" s="6">
        <v>1</v>
      </c>
      <c r="J52" s="6">
        <v>4</v>
      </c>
      <c r="K52" s="6">
        <v>0</v>
      </c>
      <c r="L52" s="8" t="s">
        <v>139</v>
      </c>
      <c r="M52" s="6">
        <f t="shared" si="2"/>
        <v>199</v>
      </c>
      <c r="N52" s="1">
        <f t="shared" si="3"/>
        <v>50</v>
      </c>
    </row>
    <row r="53" spans="1:14" ht="12.75" hidden="1">
      <c r="A53" s="6">
        <v>46</v>
      </c>
      <c r="B53" s="7" t="s">
        <v>129</v>
      </c>
      <c r="C53" s="6">
        <v>1974</v>
      </c>
      <c r="D53" s="7" t="s">
        <v>119</v>
      </c>
      <c r="E53" s="6">
        <v>48</v>
      </c>
      <c r="F53" s="6">
        <v>20</v>
      </c>
      <c r="G53" s="6">
        <v>20</v>
      </c>
      <c r="H53" s="6">
        <v>5</v>
      </c>
      <c r="I53" s="6">
        <v>2</v>
      </c>
      <c r="J53" s="6">
        <v>3</v>
      </c>
      <c r="K53" s="6">
        <v>0</v>
      </c>
      <c r="L53" s="8" t="s">
        <v>130</v>
      </c>
      <c r="M53" s="6">
        <f t="shared" si="2"/>
        <v>199</v>
      </c>
      <c r="N53" s="1">
        <f t="shared" si="3"/>
        <v>50</v>
      </c>
    </row>
    <row r="54" spans="1:14" ht="12.75" hidden="1">
      <c r="A54" s="6">
        <v>47</v>
      </c>
      <c r="B54" s="7" t="s">
        <v>11</v>
      </c>
      <c r="C54" s="6">
        <v>1948</v>
      </c>
      <c r="D54" s="7" t="s">
        <v>1</v>
      </c>
      <c r="E54" s="6">
        <v>47</v>
      </c>
      <c r="F54" s="6">
        <v>21</v>
      </c>
      <c r="G54" s="6">
        <v>19</v>
      </c>
      <c r="H54" s="6">
        <v>2</v>
      </c>
      <c r="I54" s="6">
        <v>4</v>
      </c>
      <c r="J54" s="6">
        <v>4</v>
      </c>
      <c r="K54" s="6">
        <v>0</v>
      </c>
      <c r="L54" s="8" t="s">
        <v>117</v>
      </c>
      <c r="M54" s="6">
        <f t="shared" si="2"/>
        <v>195</v>
      </c>
      <c r="N54" s="1">
        <f t="shared" si="3"/>
        <v>50</v>
      </c>
    </row>
    <row r="55" spans="1:14" ht="12.75" hidden="1">
      <c r="A55" s="6">
        <v>48</v>
      </c>
      <c r="B55" s="7" t="s">
        <v>104</v>
      </c>
      <c r="C55" s="6">
        <v>1977</v>
      </c>
      <c r="D55" s="7" t="s">
        <v>5</v>
      </c>
      <c r="E55" s="6">
        <v>39</v>
      </c>
      <c r="F55" s="6">
        <v>20</v>
      </c>
      <c r="G55" s="6">
        <v>17</v>
      </c>
      <c r="H55" s="6">
        <v>9</v>
      </c>
      <c r="I55" s="6">
        <v>0</v>
      </c>
      <c r="J55" s="6">
        <v>4</v>
      </c>
      <c r="K55" s="6">
        <v>0</v>
      </c>
      <c r="L55" s="8" t="s">
        <v>156</v>
      </c>
      <c r="M55" s="6">
        <f t="shared" si="2"/>
        <v>195</v>
      </c>
      <c r="N55" s="1">
        <f t="shared" si="3"/>
        <v>50</v>
      </c>
    </row>
    <row r="56" spans="1:14" ht="12.75" hidden="1">
      <c r="A56" s="6">
        <v>49</v>
      </c>
      <c r="B56" s="7" t="s">
        <v>140</v>
      </c>
      <c r="C56" s="6">
        <v>1953</v>
      </c>
      <c r="D56" s="7" t="s">
        <v>141</v>
      </c>
      <c r="E56" s="6">
        <v>48</v>
      </c>
      <c r="F56" s="6">
        <v>14</v>
      </c>
      <c r="G56" s="6">
        <v>24</v>
      </c>
      <c r="H56" s="6">
        <v>6</v>
      </c>
      <c r="I56" s="6">
        <v>1</v>
      </c>
      <c r="J56" s="6">
        <v>5</v>
      </c>
      <c r="K56" s="6">
        <v>0</v>
      </c>
      <c r="L56" s="8" t="s">
        <v>125</v>
      </c>
      <c r="M56" s="6">
        <f t="shared" si="2"/>
        <v>186</v>
      </c>
      <c r="N56" s="1">
        <f t="shared" si="3"/>
        <v>50</v>
      </c>
    </row>
    <row r="57" spans="1:14" ht="12.75" hidden="1">
      <c r="A57" s="6">
        <v>50</v>
      </c>
      <c r="B57" s="9" t="s">
        <v>152</v>
      </c>
      <c r="C57" s="10">
        <v>1977</v>
      </c>
      <c r="D57" s="9" t="s">
        <v>141</v>
      </c>
      <c r="E57" s="6">
        <v>49</v>
      </c>
      <c r="F57" s="6">
        <v>18</v>
      </c>
      <c r="G57" s="6">
        <v>15</v>
      </c>
      <c r="H57" s="6">
        <v>10</v>
      </c>
      <c r="I57" s="6">
        <v>1</v>
      </c>
      <c r="J57" s="6">
        <v>6</v>
      </c>
      <c r="K57" s="6">
        <v>0</v>
      </c>
      <c r="L57" s="8" t="s">
        <v>153</v>
      </c>
      <c r="M57" s="6">
        <f t="shared" si="2"/>
        <v>182</v>
      </c>
      <c r="N57" s="1">
        <f t="shared" si="3"/>
        <v>50</v>
      </c>
    </row>
    <row r="58" spans="1:14" ht="12.75" hidden="1">
      <c r="A58" s="6">
        <v>51</v>
      </c>
      <c r="B58" s="7" t="s">
        <v>89</v>
      </c>
      <c r="C58" s="6">
        <v>1952</v>
      </c>
      <c r="D58" s="7" t="s">
        <v>90</v>
      </c>
      <c r="E58" s="6">
        <v>47</v>
      </c>
      <c r="F58" s="6">
        <v>16</v>
      </c>
      <c r="G58" s="6">
        <v>20</v>
      </c>
      <c r="H58" s="6">
        <v>5</v>
      </c>
      <c r="I58" s="6">
        <v>1</v>
      </c>
      <c r="J58" s="6">
        <v>8</v>
      </c>
      <c r="K58" s="6">
        <v>0</v>
      </c>
      <c r="L58" s="8" t="s">
        <v>153</v>
      </c>
      <c r="M58" s="6">
        <f t="shared" si="2"/>
        <v>177</v>
      </c>
      <c r="N58" s="1">
        <f t="shared" si="3"/>
        <v>50</v>
      </c>
    </row>
    <row r="59" spans="1:14" ht="12.75" hidden="1">
      <c r="A59" s="6">
        <v>52</v>
      </c>
      <c r="B59" s="7" t="s">
        <v>81</v>
      </c>
      <c r="C59" s="6">
        <v>1953</v>
      </c>
      <c r="D59" s="7" t="s">
        <v>12</v>
      </c>
      <c r="E59" s="6">
        <v>47</v>
      </c>
      <c r="F59" s="6">
        <v>16</v>
      </c>
      <c r="G59" s="6">
        <v>14</v>
      </c>
      <c r="H59" s="6">
        <v>9</v>
      </c>
      <c r="I59" s="6">
        <v>1</v>
      </c>
      <c r="J59" s="6">
        <v>10</v>
      </c>
      <c r="K59" s="6">
        <v>0</v>
      </c>
      <c r="L59" s="8" t="s">
        <v>116</v>
      </c>
      <c r="M59" s="6">
        <f t="shared" si="2"/>
        <v>165</v>
      </c>
      <c r="N59" s="1">
        <f t="shared" si="3"/>
        <v>50</v>
      </c>
    </row>
    <row r="60" spans="1:14" ht="12.75" hidden="1">
      <c r="A60" s="6">
        <v>53</v>
      </c>
      <c r="B60" s="9" t="s">
        <v>7</v>
      </c>
      <c r="C60" s="10">
        <v>1950</v>
      </c>
      <c r="D60" s="9" t="s">
        <v>36</v>
      </c>
      <c r="E60" s="6">
        <v>16</v>
      </c>
      <c r="F60" s="6">
        <v>5</v>
      </c>
      <c r="G60" s="6">
        <v>18</v>
      </c>
      <c r="H60" s="6">
        <v>7</v>
      </c>
      <c r="I60" s="6">
        <v>2</v>
      </c>
      <c r="J60" s="6">
        <v>18</v>
      </c>
      <c r="K60" s="6">
        <v>0</v>
      </c>
      <c r="L60" s="8" t="s">
        <v>133</v>
      </c>
      <c r="M60" s="6">
        <f t="shared" si="2"/>
        <v>122</v>
      </c>
      <c r="N60" s="1">
        <f t="shared" si="3"/>
        <v>50</v>
      </c>
    </row>
  </sheetData>
  <mergeCells count="5">
    <mergeCell ref="A1:L1"/>
    <mergeCell ref="A2:L2"/>
    <mergeCell ref="A3:L3"/>
    <mergeCell ref="A6:L6"/>
    <mergeCell ref="A5:L5"/>
  </mergeCells>
  <printOptions/>
  <pageMargins left="0.75" right="0.33" top="1" bottom="0.3" header="0.4921259845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6" sqref="B16"/>
    </sheetView>
  </sheetViews>
  <sheetFormatPr defaultColWidth="9.140625" defaultRowHeight="12.75"/>
  <cols>
    <col min="1" max="1" width="5.57421875" style="0" bestFit="1" customWidth="1"/>
    <col min="2" max="2" width="18.8515625" style="0" bestFit="1" customWidth="1"/>
    <col min="3" max="3" width="5.421875" style="0" bestFit="1" customWidth="1"/>
    <col min="4" max="4" width="19.28125" style="0" bestFit="1" customWidth="1"/>
    <col min="5" max="5" width="3.8515625" style="0" bestFit="1" customWidth="1"/>
    <col min="6" max="7" width="3.00390625" style="0" bestFit="1" customWidth="1"/>
    <col min="8" max="10" width="2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16" bestFit="1" customWidth="1"/>
  </cols>
  <sheetData>
    <row r="1" spans="1:12" ht="15.75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5.75">
      <c r="A2" s="19">
        <v>39354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"/>
    </row>
    <row r="3" spans="1:13" ht="15.75">
      <c r="A3" s="19" t="s">
        <v>107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3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"/>
    </row>
    <row r="5" spans="1:13" ht="15">
      <c r="A5" s="21" t="s">
        <v>110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"/>
    </row>
    <row r="6" spans="1:13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1"/>
    </row>
    <row r="8" spans="1:14" ht="12.75">
      <c r="A8" s="4" t="s">
        <v>24</v>
      </c>
      <c r="B8" s="4" t="s">
        <v>17</v>
      </c>
      <c r="C8" s="4" t="s">
        <v>18</v>
      </c>
      <c r="D8" s="4" t="s">
        <v>19</v>
      </c>
      <c r="E8" s="4" t="s">
        <v>20</v>
      </c>
      <c r="F8" s="4">
        <v>5</v>
      </c>
      <c r="G8" s="4">
        <v>4</v>
      </c>
      <c r="H8" s="4">
        <v>3</v>
      </c>
      <c r="I8" s="4">
        <v>2</v>
      </c>
      <c r="J8" s="4">
        <v>0</v>
      </c>
      <c r="K8" s="4" t="s">
        <v>23</v>
      </c>
      <c r="L8" s="5" t="s">
        <v>21</v>
      </c>
      <c r="M8" s="4" t="s">
        <v>22</v>
      </c>
      <c r="N8" s="17"/>
    </row>
    <row r="9" spans="1:14" ht="12.75">
      <c r="A9" s="6">
        <v>1</v>
      </c>
      <c r="B9" s="7" t="s">
        <v>101</v>
      </c>
      <c r="C9" s="7">
        <v>1958</v>
      </c>
      <c r="D9" s="7" t="s">
        <v>102</v>
      </c>
      <c r="E9" s="6">
        <v>50</v>
      </c>
      <c r="F9" s="6">
        <v>42</v>
      </c>
      <c r="G9" s="6">
        <v>8</v>
      </c>
      <c r="H9" s="6">
        <v>0</v>
      </c>
      <c r="I9" s="6">
        <v>0</v>
      </c>
      <c r="J9" s="6">
        <v>0</v>
      </c>
      <c r="K9" s="6">
        <v>0</v>
      </c>
      <c r="L9" s="8" t="s">
        <v>139</v>
      </c>
      <c r="M9" s="6">
        <f>SUM(F9*5+G9*4+H9*3+I9*2-K9)</f>
        <v>242</v>
      </c>
      <c r="N9" s="16">
        <f>SUM(F9:J9)</f>
        <v>50</v>
      </c>
    </row>
    <row r="10" spans="1:14" ht="12.75">
      <c r="A10" s="6">
        <v>2</v>
      </c>
      <c r="B10" s="9" t="s">
        <v>73</v>
      </c>
      <c r="C10" s="9">
        <v>1981</v>
      </c>
      <c r="D10" s="9" t="s">
        <v>6</v>
      </c>
      <c r="E10" s="6">
        <v>50</v>
      </c>
      <c r="F10" s="6">
        <v>33</v>
      </c>
      <c r="G10" s="6">
        <v>12</v>
      </c>
      <c r="H10" s="6">
        <v>5</v>
      </c>
      <c r="I10" s="6">
        <v>0</v>
      </c>
      <c r="J10" s="6">
        <v>0</v>
      </c>
      <c r="K10" s="6">
        <v>0</v>
      </c>
      <c r="L10" s="8" t="s">
        <v>132</v>
      </c>
      <c r="M10" s="6">
        <f>SUM(F10*5+G10*4+H10*3+I10*2-K10)</f>
        <v>228</v>
      </c>
      <c r="N10" s="16">
        <f>SUM(F10:J10)</f>
        <v>50</v>
      </c>
    </row>
    <row r="11" spans="1:14" ht="12.75">
      <c r="A11" s="6">
        <v>3</v>
      </c>
      <c r="B11" s="9" t="s">
        <v>173</v>
      </c>
      <c r="C11" s="9">
        <v>1975</v>
      </c>
      <c r="D11" s="9" t="s">
        <v>5</v>
      </c>
      <c r="E11" s="6">
        <v>46</v>
      </c>
      <c r="F11" s="6">
        <v>28</v>
      </c>
      <c r="G11" s="6">
        <v>20</v>
      </c>
      <c r="H11" s="6">
        <v>2</v>
      </c>
      <c r="I11" s="6">
        <v>0</v>
      </c>
      <c r="J11" s="6">
        <v>0</v>
      </c>
      <c r="K11" s="6">
        <v>0</v>
      </c>
      <c r="L11" s="8" t="s">
        <v>174</v>
      </c>
      <c r="M11" s="6">
        <f>SUM(F11*5+G11*4+H11*3+I11*2-K11)</f>
        <v>226</v>
      </c>
      <c r="N11" s="16">
        <f>SUM(F11:J11)</f>
        <v>50</v>
      </c>
    </row>
    <row r="12" spans="1:14" ht="12.75">
      <c r="A12" s="6">
        <v>4</v>
      </c>
      <c r="B12" s="9" t="s">
        <v>70</v>
      </c>
      <c r="C12" s="9">
        <v>1974</v>
      </c>
      <c r="D12" s="9" t="s">
        <v>71</v>
      </c>
      <c r="E12" s="6">
        <v>48</v>
      </c>
      <c r="F12" s="6">
        <v>27</v>
      </c>
      <c r="G12" s="6">
        <v>12</v>
      </c>
      <c r="H12" s="6">
        <v>5</v>
      </c>
      <c r="I12" s="6">
        <v>1</v>
      </c>
      <c r="J12" s="6">
        <v>5</v>
      </c>
      <c r="K12" s="6">
        <v>0</v>
      </c>
      <c r="L12" s="8" t="s">
        <v>128</v>
      </c>
      <c r="M12" s="6">
        <f>SUM(F12*5+G12*4+H12*3+I12*2-K12)</f>
        <v>200</v>
      </c>
      <c r="N12" s="16">
        <f>SUM(F12:J12)</f>
        <v>50</v>
      </c>
    </row>
    <row r="13" spans="1:14" ht="12.75">
      <c r="A13" s="6">
        <v>5</v>
      </c>
      <c r="B13" s="9" t="s">
        <v>86</v>
      </c>
      <c r="C13" s="9">
        <v>1969</v>
      </c>
      <c r="D13" s="9" t="s">
        <v>3</v>
      </c>
      <c r="E13" s="6">
        <v>39</v>
      </c>
      <c r="F13" s="6">
        <v>14</v>
      </c>
      <c r="G13" s="6">
        <v>23</v>
      </c>
      <c r="H13" s="6">
        <v>7</v>
      </c>
      <c r="I13" s="6">
        <v>0</v>
      </c>
      <c r="J13" s="6">
        <v>6</v>
      </c>
      <c r="K13" s="6">
        <v>0</v>
      </c>
      <c r="L13" s="8" t="s">
        <v>158</v>
      </c>
      <c r="M13" s="6">
        <f>SUM(F13*5+G13*4+H13*3+I13*2-K13)</f>
        <v>183</v>
      </c>
      <c r="N13" s="16">
        <f>SUM(F13:J13)</f>
        <v>50</v>
      </c>
    </row>
  </sheetData>
  <mergeCells count="5">
    <mergeCell ref="A1:L1"/>
    <mergeCell ref="A2:L2"/>
    <mergeCell ref="A3:L3"/>
    <mergeCell ref="A6:L6"/>
    <mergeCell ref="A5:L5"/>
  </mergeCells>
  <printOptions/>
  <pageMargins left="0.75" right="0.41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7" sqref="B7"/>
    </sheetView>
  </sheetViews>
  <sheetFormatPr defaultColWidth="9.140625" defaultRowHeight="12.75"/>
  <cols>
    <col min="1" max="1" width="6.8515625" style="1" bestFit="1" customWidth="1"/>
    <col min="2" max="2" width="24.421875" style="0" bestFit="1" customWidth="1"/>
    <col min="3" max="3" width="42.28125" style="0" customWidth="1"/>
    <col min="4" max="7" width="4.00390625" style="1" bestFit="1" customWidth="1"/>
    <col min="8" max="8" width="9.140625" style="1" customWidth="1"/>
  </cols>
  <sheetData>
    <row r="1" spans="1:8" ht="15.75">
      <c r="A1" s="18" t="s">
        <v>108</v>
      </c>
      <c r="B1" s="18"/>
      <c r="C1" s="18"/>
      <c r="D1" s="18"/>
      <c r="E1" s="18"/>
      <c r="F1" s="18"/>
      <c r="G1" s="18"/>
      <c r="H1" s="18"/>
    </row>
    <row r="2" spans="1:8" ht="15.75">
      <c r="A2" s="19">
        <v>39354</v>
      </c>
      <c r="B2" s="18"/>
      <c r="C2" s="18"/>
      <c r="D2" s="18"/>
      <c r="E2" s="18"/>
      <c r="F2" s="18"/>
      <c r="G2" s="18"/>
      <c r="H2" s="18"/>
    </row>
    <row r="3" spans="1:8" ht="15.75">
      <c r="A3" s="19" t="s">
        <v>107</v>
      </c>
      <c r="B3" s="19"/>
      <c r="C3" s="19"/>
      <c r="D3" s="19"/>
      <c r="E3" s="19"/>
      <c r="F3" s="19"/>
      <c r="G3" s="19"/>
      <c r="H3" s="19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">
      <c r="A5" s="21" t="s">
        <v>109</v>
      </c>
      <c r="B5" s="21"/>
      <c r="C5" s="21"/>
      <c r="D5" s="21"/>
      <c r="E5" s="21"/>
      <c r="F5" s="21"/>
      <c r="G5" s="21"/>
      <c r="H5" s="21"/>
    </row>
    <row r="7" spans="1:8" ht="12.75">
      <c r="A7" s="15" t="s">
        <v>25</v>
      </c>
      <c r="B7" s="4" t="s">
        <v>26</v>
      </c>
      <c r="C7" s="4" t="s">
        <v>27</v>
      </c>
      <c r="D7" s="4">
        <v>1</v>
      </c>
      <c r="E7" s="4">
        <v>2</v>
      </c>
      <c r="F7" s="4">
        <v>3</v>
      </c>
      <c r="G7" s="4">
        <v>4</v>
      </c>
      <c r="H7" s="4" t="s">
        <v>22</v>
      </c>
    </row>
    <row r="8" spans="1:8" ht="12.75">
      <c r="A8" s="6">
        <v>1</v>
      </c>
      <c r="B8" s="7" t="s">
        <v>8</v>
      </c>
      <c r="C8" s="7" t="s">
        <v>161</v>
      </c>
      <c r="D8" s="6">
        <v>246</v>
      </c>
      <c r="E8" s="6">
        <v>243</v>
      </c>
      <c r="F8" s="6">
        <v>240</v>
      </c>
      <c r="G8" s="6">
        <v>245</v>
      </c>
      <c r="H8" s="6">
        <f>SUM(D8:G8)</f>
        <v>974</v>
      </c>
    </row>
    <row r="9" spans="1:8" ht="12.75">
      <c r="A9" s="6">
        <v>2</v>
      </c>
      <c r="B9" s="7" t="s">
        <v>3</v>
      </c>
      <c r="C9" s="14" t="s">
        <v>160</v>
      </c>
      <c r="D9" s="6">
        <v>237</v>
      </c>
      <c r="E9" s="6">
        <v>239</v>
      </c>
      <c r="F9" s="6">
        <v>242</v>
      </c>
      <c r="G9" s="6">
        <v>240</v>
      </c>
      <c r="H9" s="6">
        <f>SUM(D9:G9)</f>
        <v>958</v>
      </c>
    </row>
    <row r="10" spans="1:8" ht="12.75">
      <c r="A10" s="6">
        <v>3</v>
      </c>
      <c r="B10" s="7" t="s">
        <v>6</v>
      </c>
      <c r="C10" s="7" t="s">
        <v>162</v>
      </c>
      <c r="D10" s="6">
        <v>231</v>
      </c>
      <c r="E10" s="6">
        <v>237</v>
      </c>
      <c r="F10" s="6">
        <v>228</v>
      </c>
      <c r="G10" s="6">
        <v>230</v>
      </c>
      <c r="H10" s="6">
        <f>SUM(D10:G10)</f>
        <v>926</v>
      </c>
    </row>
    <row r="11" spans="1:8" ht="12.75">
      <c r="A11" s="6">
        <v>4</v>
      </c>
      <c r="B11" s="7" t="s">
        <v>37</v>
      </c>
      <c r="C11" s="7" t="s">
        <v>165</v>
      </c>
      <c r="D11" s="6">
        <v>239</v>
      </c>
      <c r="E11" s="6">
        <v>226</v>
      </c>
      <c r="F11" s="6">
        <v>229</v>
      </c>
      <c r="G11" s="6">
        <v>221</v>
      </c>
      <c r="H11" s="6">
        <f>SUM(D11:G11)</f>
        <v>915</v>
      </c>
    </row>
  </sheetData>
  <mergeCells count="4">
    <mergeCell ref="A5:H5"/>
    <mergeCell ref="A1:H1"/>
    <mergeCell ref="A2:H2"/>
    <mergeCell ref="A3:H3"/>
  </mergeCells>
  <printOptions/>
  <pageMargins left="0.41" right="0.24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/>
    </row>
    <row r="2" spans="1:13" ht="15.75">
      <c r="A2" s="18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9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s="12" customFormat="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1"/>
    </row>
    <row r="5" spans="1:13" s="3" customFormat="1" ht="12.75">
      <c r="A5" s="4" t="s">
        <v>24</v>
      </c>
      <c r="B5" s="4" t="s">
        <v>17</v>
      </c>
      <c r="C5" s="4" t="s">
        <v>18</v>
      </c>
      <c r="D5" s="4" t="s">
        <v>19</v>
      </c>
      <c r="E5" s="4" t="s">
        <v>20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23</v>
      </c>
      <c r="L5" s="5" t="s">
        <v>21</v>
      </c>
      <c r="M5" s="4" t="s">
        <v>22</v>
      </c>
    </row>
    <row r="6" spans="1:14" ht="12.75">
      <c r="A6" s="6">
        <v>1</v>
      </c>
      <c r="B6" s="7" t="s">
        <v>144</v>
      </c>
      <c r="C6" s="6">
        <v>1952</v>
      </c>
      <c r="D6" s="7" t="s">
        <v>8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145</v>
      </c>
      <c r="M6" s="6">
        <f aca="true" t="shared" si="0" ref="M6:M37">SUM(F6*5+G6*4+H6*3+I6*2-K6)</f>
        <v>246</v>
      </c>
      <c r="N6" s="1">
        <f aca="true" t="shared" si="1" ref="N6:N37">SUM(F6:J6)</f>
        <v>50</v>
      </c>
    </row>
    <row r="7" spans="1:14" ht="12.75">
      <c r="A7" s="6">
        <v>2</v>
      </c>
      <c r="B7" s="7" t="s">
        <v>167</v>
      </c>
      <c r="C7" s="6">
        <v>1974</v>
      </c>
      <c r="D7" s="7" t="s">
        <v>8</v>
      </c>
      <c r="E7" s="6">
        <v>50</v>
      </c>
      <c r="F7" s="6">
        <v>45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8" t="s">
        <v>120</v>
      </c>
      <c r="M7" s="6">
        <f t="shared" si="0"/>
        <v>245</v>
      </c>
      <c r="N7" s="1">
        <f t="shared" si="1"/>
        <v>50</v>
      </c>
    </row>
    <row r="8" spans="1:14" ht="12.75">
      <c r="A8" s="6">
        <v>3</v>
      </c>
      <c r="B8" s="7" t="s">
        <v>39</v>
      </c>
      <c r="C8" s="6">
        <v>1974</v>
      </c>
      <c r="D8" s="7" t="s">
        <v>8</v>
      </c>
      <c r="E8" s="6">
        <v>50</v>
      </c>
      <c r="F8" s="6">
        <v>43</v>
      </c>
      <c r="G8" s="6">
        <v>7</v>
      </c>
      <c r="H8" s="6">
        <v>0</v>
      </c>
      <c r="I8" s="6">
        <v>0</v>
      </c>
      <c r="J8" s="6">
        <v>0</v>
      </c>
      <c r="K8" s="6">
        <v>0</v>
      </c>
      <c r="L8" s="8" t="s">
        <v>156</v>
      </c>
      <c r="M8" s="6">
        <f t="shared" si="0"/>
        <v>243</v>
      </c>
      <c r="N8" s="1">
        <f t="shared" si="1"/>
        <v>50</v>
      </c>
    </row>
    <row r="9" spans="1:14" ht="12.75">
      <c r="A9" s="6">
        <v>4</v>
      </c>
      <c r="B9" s="7" t="s">
        <v>146</v>
      </c>
      <c r="C9" s="6">
        <v>1974</v>
      </c>
      <c r="D9" s="7" t="s">
        <v>3</v>
      </c>
      <c r="E9" s="6">
        <v>50</v>
      </c>
      <c r="F9" s="6">
        <v>42</v>
      </c>
      <c r="G9" s="6">
        <v>8</v>
      </c>
      <c r="H9" s="6">
        <v>0</v>
      </c>
      <c r="I9" s="6">
        <v>0</v>
      </c>
      <c r="J9" s="6">
        <v>0</v>
      </c>
      <c r="K9" s="6">
        <v>0</v>
      </c>
      <c r="L9" s="8" t="s">
        <v>122</v>
      </c>
      <c r="M9" s="6">
        <f t="shared" si="0"/>
        <v>242</v>
      </c>
      <c r="N9" s="1">
        <f t="shared" si="1"/>
        <v>50</v>
      </c>
    </row>
    <row r="10" spans="1:14" ht="12.75">
      <c r="A10" s="6">
        <v>5</v>
      </c>
      <c r="B10" s="9" t="s">
        <v>40</v>
      </c>
      <c r="C10" s="10">
        <v>1974</v>
      </c>
      <c r="D10" s="9" t="s">
        <v>8</v>
      </c>
      <c r="E10" s="6">
        <v>50</v>
      </c>
      <c r="F10" s="6">
        <v>40</v>
      </c>
      <c r="G10" s="6">
        <v>10</v>
      </c>
      <c r="H10" s="6">
        <v>0</v>
      </c>
      <c r="I10" s="6">
        <v>0</v>
      </c>
      <c r="J10" s="6">
        <v>0</v>
      </c>
      <c r="K10" s="6">
        <v>0</v>
      </c>
      <c r="L10" s="8" t="s">
        <v>169</v>
      </c>
      <c r="M10" s="6">
        <f t="shared" si="0"/>
        <v>240</v>
      </c>
      <c r="N10" s="1">
        <f t="shared" si="1"/>
        <v>50</v>
      </c>
    </row>
    <row r="11" spans="1:14" ht="12.75">
      <c r="A11" s="6">
        <v>6</v>
      </c>
      <c r="B11" s="7" t="s">
        <v>4</v>
      </c>
      <c r="C11" s="6">
        <v>1955</v>
      </c>
      <c r="D11" s="7" t="s">
        <v>3</v>
      </c>
      <c r="E11" s="6">
        <v>50</v>
      </c>
      <c r="F11" s="6">
        <v>40</v>
      </c>
      <c r="G11" s="6">
        <v>10</v>
      </c>
      <c r="H11" s="6">
        <v>0</v>
      </c>
      <c r="I11" s="6">
        <v>0</v>
      </c>
      <c r="J11" s="6">
        <v>0</v>
      </c>
      <c r="K11" s="6">
        <v>0</v>
      </c>
      <c r="L11" s="8" t="s">
        <v>130</v>
      </c>
      <c r="M11" s="6">
        <f t="shared" si="0"/>
        <v>240</v>
      </c>
      <c r="N11" s="1">
        <f t="shared" si="1"/>
        <v>50</v>
      </c>
    </row>
    <row r="12" spans="1:14" ht="12.75">
      <c r="A12" s="6">
        <v>7</v>
      </c>
      <c r="B12" s="7" t="s">
        <v>66</v>
      </c>
      <c r="C12" s="6">
        <v>1951</v>
      </c>
      <c r="D12" s="7" t="s">
        <v>67</v>
      </c>
      <c r="E12" s="6">
        <v>48</v>
      </c>
      <c r="F12" s="6">
        <v>41</v>
      </c>
      <c r="G12" s="6">
        <v>7</v>
      </c>
      <c r="H12" s="6">
        <v>2</v>
      </c>
      <c r="I12" s="6">
        <v>0</v>
      </c>
      <c r="J12" s="6">
        <v>0</v>
      </c>
      <c r="K12" s="6">
        <v>0</v>
      </c>
      <c r="L12" s="8" t="s">
        <v>131</v>
      </c>
      <c r="M12" s="6">
        <f t="shared" si="0"/>
        <v>239</v>
      </c>
      <c r="N12" s="1">
        <f t="shared" si="1"/>
        <v>50</v>
      </c>
    </row>
    <row r="13" spans="1:14" ht="12.75">
      <c r="A13" s="6">
        <v>8</v>
      </c>
      <c r="B13" s="7" t="s">
        <v>157</v>
      </c>
      <c r="C13" s="6">
        <v>1974</v>
      </c>
      <c r="D13" s="7" t="s">
        <v>3</v>
      </c>
      <c r="E13" s="6">
        <v>50</v>
      </c>
      <c r="F13" s="6">
        <v>39</v>
      </c>
      <c r="G13" s="6">
        <v>11</v>
      </c>
      <c r="H13" s="6">
        <v>0</v>
      </c>
      <c r="I13" s="6">
        <v>0</v>
      </c>
      <c r="J13" s="6">
        <v>0</v>
      </c>
      <c r="K13" s="6">
        <v>0</v>
      </c>
      <c r="L13" s="8" t="s">
        <v>158</v>
      </c>
      <c r="M13" s="6">
        <f t="shared" si="0"/>
        <v>239</v>
      </c>
      <c r="N13" s="1">
        <f t="shared" si="1"/>
        <v>50</v>
      </c>
    </row>
    <row r="14" spans="1:14" ht="12.75">
      <c r="A14" s="6">
        <v>9</v>
      </c>
      <c r="B14" s="7" t="s">
        <v>28</v>
      </c>
      <c r="C14" s="6">
        <v>1948</v>
      </c>
      <c r="D14" s="7" t="s">
        <v>5</v>
      </c>
      <c r="E14" s="6">
        <v>49</v>
      </c>
      <c r="F14" s="6">
        <v>39</v>
      </c>
      <c r="G14" s="6">
        <v>11</v>
      </c>
      <c r="H14" s="6">
        <v>0</v>
      </c>
      <c r="I14" s="6">
        <v>0</v>
      </c>
      <c r="J14" s="6">
        <v>0</v>
      </c>
      <c r="K14" s="6">
        <v>0</v>
      </c>
      <c r="L14" s="8" t="s">
        <v>125</v>
      </c>
      <c r="M14" s="6">
        <f t="shared" si="0"/>
        <v>239</v>
      </c>
      <c r="N14" s="1">
        <f t="shared" si="1"/>
        <v>50</v>
      </c>
    </row>
    <row r="15" spans="1:14" ht="12.75">
      <c r="A15" s="6">
        <v>10</v>
      </c>
      <c r="B15" s="7" t="s">
        <v>87</v>
      </c>
      <c r="C15" s="6">
        <v>1964</v>
      </c>
      <c r="D15" s="7" t="s">
        <v>3</v>
      </c>
      <c r="E15" s="6">
        <v>50</v>
      </c>
      <c r="F15" s="6">
        <v>39</v>
      </c>
      <c r="G15" s="6">
        <v>9</v>
      </c>
      <c r="H15" s="6">
        <v>2</v>
      </c>
      <c r="I15" s="6">
        <v>0</v>
      </c>
      <c r="J15" s="6">
        <v>0</v>
      </c>
      <c r="K15" s="6">
        <v>0</v>
      </c>
      <c r="L15" s="8" t="s">
        <v>112</v>
      </c>
      <c r="M15" s="6">
        <f t="shared" si="0"/>
        <v>237</v>
      </c>
      <c r="N15" s="1">
        <f t="shared" si="1"/>
        <v>50</v>
      </c>
    </row>
    <row r="16" spans="1:14" ht="12.75">
      <c r="A16" s="6">
        <v>11</v>
      </c>
      <c r="B16" s="7" t="s">
        <v>75</v>
      </c>
      <c r="C16" s="6">
        <v>1955</v>
      </c>
      <c r="D16" s="7" t="s">
        <v>6</v>
      </c>
      <c r="E16" s="6">
        <v>50</v>
      </c>
      <c r="F16" s="6">
        <v>37</v>
      </c>
      <c r="G16" s="6">
        <v>13</v>
      </c>
      <c r="H16" s="6">
        <v>0</v>
      </c>
      <c r="I16" s="6">
        <v>0</v>
      </c>
      <c r="J16" s="6">
        <v>0</v>
      </c>
      <c r="K16" s="6">
        <v>0</v>
      </c>
      <c r="L16" s="8" t="s">
        <v>175</v>
      </c>
      <c r="M16" s="6">
        <f t="shared" si="0"/>
        <v>237</v>
      </c>
      <c r="N16" s="1">
        <f t="shared" si="1"/>
        <v>50</v>
      </c>
    </row>
    <row r="17" spans="1:14" ht="12.75">
      <c r="A17" s="6">
        <v>12</v>
      </c>
      <c r="B17" s="7" t="s">
        <v>31</v>
      </c>
      <c r="C17" s="6">
        <v>1965</v>
      </c>
      <c r="D17" s="7" t="s">
        <v>72</v>
      </c>
      <c r="E17" s="6">
        <v>49</v>
      </c>
      <c r="F17" s="6">
        <v>38</v>
      </c>
      <c r="G17" s="6">
        <v>10</v>
      </c>
      <c r="H17" s="6">
        <v>2</v>
      </c>
      <c r="I17" s="6">
        <v>0</v>
      </c>
      <c r="J17" s="6">
        <v>0</v>
      </c>
      <c r="K17" s="6">
        <v>0</v>
      </c>
      <c r="L17" s="8" t="s">
        <v>117</v>
      </c>
      <c r="M17" s="6">
        <f t="shared" si="0"/>
        <v>236</v>
      </c>
      <c r="N17" s="1">
        <f t="shared" si="1"/>
        <v>50</v>
      </c>
    </row>
    <row r="18" spans="1:14" ht="12.75">
      <c r="A18" s="6">
        <v>13</v>
      </c>
      <c r="B18" s="7" t="s">
        <v>135</v>
      </c>
      <c r="C18" s="6">
        <v>1978</v>
      </c>
      <c r="D18" s="7" t="s">
        <v>136</v>
      </c>
      <c r="E18" s="6">
        <v>50</v>
      </c>
      <c r="F18" s="6">
        <v>35</v>
      </c>
      <c r="G18" s="6">
        <v>13</v>
      </c>
      <c r="H18" s="6">
        <v>2</v>
      </c>
      <c r="I18" s="6">
        <v>0</v>
      </c>
      <c r="J18" s="6">
        <v>0</v>
      </c>
      <c r="K18" s="6">
        <v>0</v>
      </c>
      <c r="L18" s="8" t="s">
        <v>127</v>
      </c>
      <c r="M18" s="6">
        <f t="shared" si="0"/>
        <v>233</v>
      </c>
      <c r="N18" s="1">
        <f t="shared" si="1"/>
        <v>50</v>
      </c>
    </row>
    <row r="19" spans="1:14" ht="12.75">
      <c r="A19" s="6">
        <v>14</v>
      </c>
      <c r="B19" s="7" t="s">
        <v>53</v>
      </c>
      <c r="C19" s="6">
        <v>1956</v>
      </c>
      <c r="D19" s="7" t="s">
        <v>91</v>
      </c>
      <c r="E19" s="6">
        <v>48</v>
      </c>
      <c r="F19" s="6">
        <v>34</v>
      </c>
      <c r="G19" s="6">
        <v>14</v>
      </c>
      <c r="H19" s="6">
        <v>2</v>
      </c>
      <c r="I19" s="6">
        <v>0</v>
      </c>
      <c r="J19" s="6">
        <v>0</v>
      </c>
      <c r="K19" s="6">
        <v>0</v>
      </c>
      <c r="L19" s="8" t="s">
        <v>139</v>
      </c>
      <c r="M19" s="6">
        <f t="shared" si="0"/>
        <v>232</v>
      </c>
      <c r="N19" s="1">
        <f t="shared" si="1"/>
        <v>50</v>
      </c>
    </row>
    <row r="20" spans="1:14" ht="12.75">
      <c r="A20" s="6">
        <v>15</v>
      </c>
      <c r="B20" s="7" t="s">
        <v>13</v>
      </c>
      <c r="C20" s="6">
        <v>1974</v>
      </c>
      <c r="D20" s="7" t="s">
        <v>6</v>
      </c>
      <c r="E20" s="6">
        <v>50</v>
      </c>
      <c r="F20" s="6">
        <v>37</v>
      </c>
      <c r="G20" s="6">
        <v>10</v>
      </c>
      <c r="H20" s="6">
        <v>2</v>
      </c>
      <c r="I20" s="6">
        <v>0</v>
      </c>
      <c r="J20" s="6">
        <v>1</v>
      </c>
      <c r="K20" s="6">
        <v>0</v>
      </c>
      <c r="L20" s="8" t="s">
        <v>133</v>
      </c>
      <c r="M20" s="6">
        <f t="shared" si="0"/>
        <v>231</v>
      </c>
      <c r="N20" s="1">
        <f t="shared" si="1"/>
        <v>50</v>
      </c>
    </row>
    <row r="21" spans="1:14" ht="12.75">
      <c r="A21" s="6">
        <v>16</v>
      </c>
      <c r="B21" s="7" t="s">
        <v>74</v>
      </c>
      <c r="C21" s="6">
        <v>1972</v>
      </c>
      <c r="D21" s="7" t="s">
        <v>6</v>
      </c>
      <c r="E21" s="6">
        <v>50</v>
      </c>
      <c r="F21" s="6">
        <v>35</v>
      </c>
      <c r="G21" s="6">
        <v>10</v>
      </c>
      <c r="H21" s="6">
        <v>5</v>
      </c>
      <c r="I21" s="6">
        <v>0</v>
      </c>
      <c r="J21" s="6">
        <v>0</v>
      </c>
      <c r="K21" s="6">
        <v>0</v>
      </c>
      <c r="L21" s="8" t="s">
        <v>147</v>
      </c>
      <c r="M21" s="6">
        <f t="shared" si="0"/>
        <v>230</v>
      </c>
      <c r="N21" s="1">
        <f t="shared" si="1"/>
        <v>50</v>
      </c>
    </row>
    <row r="22" spans="1:14" ht="12.75">
      <c r="A22" s="6">
        <v>17</v>
      </c>
      <c r="B22" s="7" t="s">
        <v>148</v>
      </c>
      <c r="C22" s="6">
        <v>1949</v>
      </c>
      <c r="D22" s="7" t="s">
        <v>61</v>
      </c>
      <c r="E22" s="6">
        <v>49</v>
      </c>
      <c r="F22" s="6">
        <v>31</v>
      </c>
      <c r="G22" s="6">
        <v>18</v>
      </c>
      <c r="H22" s="6">
        <v>1</v>
      </c>
      <c r="I22" s="6">
        <v>0</v>
      </c>
      <c r="J22" s="6">
        <v>0</v>
      </c>
      <c r="K22" s="6">
        <v>0</v>
      </c>
      <c r="L22" s="8" t="s">
        <v>112</v>
      </c>
      <c r="M22" s="6">
        <f t="shared" si="0"/>
        <v>230</v>
      </c>
      <c r="N22" s="1">
        <f t="shared" si="1"/>
        <v>50</v>
      </c>
    </row>
    <row r="23" spans="1:14" ht="12.75">
      <c r="A23" s="6">
        <v>18</v>
      </c>
      <c r="B23" s="7" t="s">
        <v>82</v>
      </c>
      <c r="C23" s="6">
        <v>1984</v>
      </c>
      <c r="D23" s="7" t="s">
        <v>5</v>
      </c>
      <c r="E23" s="6">
        <v>49</v>
      </c>
      <c r="F23" s="6">
        <v>33</v>
      </c>
      <c r="G23" s="6">
        <v>16</v>
      </c>
      <c r="H23" s="6">
        <v>0</v>
      </c>
      <c r="I23" s="6">
        <v>0</v>
      </c>
      <c r="J23" s="6">
        <v>1</v>
      </c>
      <c r="K23" s="6">
        <v>0</v>
      </c>
      <c r="L23" s="8" t="s">
        <v>151</v>
      </c>
      <c r="M23" s="6">
        <f t="shared" si="0"/>
        <v>229</v>
      </c>
      <c r="N23" s="1">
        <f t="shared" si="1"/>
        <v>50</v>
      </c>
    </row>
    <row r="24" spans="1:14" ht="12.75">
      <c r="A24" s="6">
        <v>19</v>
      </c>
      <c r="B24" s="7" t="s">
        <v>154</v>
      </c>
      <c r="C24" s="6">
        <v>1976</v>
      </c>
      <c r="D24" s="7" t="s">
        <v>155</v>
      </c>
      <c r="E24" s="6">
        <v>50</v>
      </c>
      <c r="F24" s="6">
        <v>31</v>
      </c>
      <c r="G24" s="6">
        <v>16</v>
      </c>
      <c r="H24" s="6">
        <v>3</v>
      </c>
      <c r="I24" s="6">
        <v>0</v>
      </c>
      <c r="J24" s="6">
        <v>0</v>
      </c>
      <c r="K24" s="6">
        <v>0</v>
      </c>
      <c r="L24" s="8" t="s">
        <v>145</v>
      </c>
      <c r="M24" s="6">
        <f t="shared" si="0"/>
        <v>228</v>
      </c>
      <c r="N24" s="1">
        <f t="shared" si="1"/>
        <v>50</v>
      </c>
    </row>
    <row r="25" spans="1:14" ht="12.75">
      <c r="A25" s="6">
        <v>20</v>
      </c>
      <c r="B25" s="7" t="s">
        <v>14</v>
      </c>
      <c r="C25" s="6">
        <v>1948</v>
      </c>
      <c r="D25" s="7" t="s">
        <v>5</v>
      </c>
      <c r="E25" s="6">
        <v>48</v>
      </c>
      <c r="F25" s="6">
        <v>29</v>
      </c>
      <c r="G25" s="6">
        <v>20</v>
      </c>
      <c r="H25" s="6">
        <v>1</v>
      </c>
      <c r="I25" s="6">
        <v>0</v>
      </c>
      <c r="J25" s="6">
        <v>0</v>
      </c>
      <c r="K25" s="6">
        <v>0</v>
      </c>
      <c r="L25" s="8" t="s">
        <v>172</v>
      </c>
      <c r="M25" s="6">
        <f t="shared" si="0"/>
        <v>228</v>
      </c>
      <c r="N25" s="1">
        <f t="shared" si="1"/>
        <v>50</v>
      </c>
    </row>
    <row r="26" spans="1:14" ht="12.75">
      <c r="A26" s="6">
        <v>21</v>
      </c>
      <c r="B26" s="7" t="s">
        <v>159</v>
      </c>
      <c r="C26" s="6">
        <v>1941</v>
      </c>
      <c r="D26" s="7" t="s">
        <v>92</v>
      </c>
      <c r="E26" s="6">
        <v>50</v>
      </c>
      <c r="F26" s="6">
        <v>35</v>
      </c>
      <c r="G26" s="6">
        <v>12</v>
      </c>
      <c r="H26" s="6">
        <v>1</v>
      </c>
      <c r="I26" s="6">
        <v>0</v>
      </c>
      <c r="J26" s="6">
        <v>2</v>
      </c>
      <c r="K26" s="6">
        <v>0</v>
      </c>
      <c r="L26" s="8" t="s">
        <v>138</v>
      </c>
      <c r="M26" s="6">
        <f t="shared" si="0"/>
        <v>226</v>
      </c>
      <c r="N26" s="1">
        <f t="shared" si="1"/>
        <v>50</v>
      </c>
    </row>
    <row r="27" spans="1:14" ht="12.75">
      <c r="A27" s="6">
        <v>22</v>
      </c>
      <c r="B27" s="7" t="s">
        <v>149</v>
      </c>
      <c r="C27" s="6">
        <v>1950</v>
      </c>
      <c r="D27" s="7" t="s">
        <v>92</v>
      </c>
      <c r="E27" s="6">
        <v>50</v>
      </c>
      <c r="F27" s="6">
        <v>32</v>
      </c>
      <c r="G27" s="6">
        <v>12</v>
      </c>
      <c r="H27" s="6">
        <v>6</v>
      </c>
      <c r="I27" s="6">
        <v>0</v>
      </c>
      <c r="J27" s="6">
        <v>0</v>
      </c>
      <c r="K27" s="6">
        <v>0</v>
      </c>
      <c r="L27" s="8" t="s">
        <v>150</v>
      </c>
      <c r="M27" s="6">
        <f t="shared" si="0"/>
        <v>226</v>
      </c>
      <c r="N27" s="1">
        <f t="shared" si="1"/>
        <v>50</v>
      </c>
    </row>
    <row r="28" spans="1:14" ht="12.75">
      <c r="A28" s="6">
        <v>23</v>
      </c>
      <c r="B28" s="7" t="s">
        <v>137</v>
      </c>
      <c r="C28" s="6">
        <v>1978</v>
      </c>
      <c r="D28" s="7" t="s">
        <v>71</v>
      </c>
      <c r="E28" s="6">
        <v>48</v>
      </c>
      <c r="F28" s="6">
        <v>34</v>
      </c>
      <c r="G28" s="6">
        <v>13</v>
      </c>
      <c r="H28" s="6">
        <v>1</v>
      </c>
      <c r="I28" s="6">
        <v>0</v>
      </c>
      <c r="J28" s="6">
        <v>2</v>
      </c>
      <c r="K28" s="6">
        <v>0</v>
      </c>
      <c r="L28" s="8" t="s">
        <v>138</v>
      </c>
      <c r="M28" s="6">
        <f t="shared" si="0"/>
        <v>225</v>
      </c>
      <c r="N28" s="1">
        <f t="shared" si="1"/>
        <v>50</v>
      </c>
    </row>
    <row r="29" spans="1:14" ht="12.75">
      <c r="A29" s="6">
        <v>24</v>
      </c>
      <c r="B29" s="7" t="s">
        <v>16</v>
      </c>
      <c r="C29" s="6">
        <v>1960</v>
      </c>
      <c r="D29" s="7" t="s">
        <v>8</v>
      </c>
      <c r="E29" s="6">
        <v>48</v>
      </c>
      <c r="F29" s="6">
        <v>34</v>
      </c>
      <c r="G29" s="6">
        <v>10</v>
      </c>
      <c r="H29" s="6">
        <v>5</v>
      </c>
      <c r="I29" s="6">
        <v>0</v>
      </c>
      <c r="J29" s="6">
        <v>1</v>
      </c>
      <c r="K29" s="6">
        <v>0</v>
      </c>
      <c r="L29" s="8" t="s">
        <v>127</v>
      </c>
      <c r="M29" s="6">
        <f t="shared" si="0"/>
        <v>225</v>
      </c>
      <c r="N29" s="1">
        <f t="shared" si="1"/>
        <v>50</v>
      </c>
    </row>
    <row r="30" spans="1:14" ht="12.75">
      <c r="A30" s="6">
        <v>25</v>
      </c>
      <c r="B30" s="7" t="s">
        <v>0</v>
      </c>
      <c r="C30" s="6">
        <v>1979</v>
      </c>
      <c r="D30" s="7" t="s">
        <v>12</v>
      </c>
      <c r="E30" s="6">
        <v>49</v>
      </c>
      <c r="F30" s="6">
        <v>30</v>
      </c>
      <c r="G30" s="6">
        <v>18</v>
      </c>
      <c r="H30" s="6">
        <v>1</v>
      </c>
      <c r="I30" s="6">
        <v>0</v>
      </c>
      <c r="J30" s="6">
        <v>1</v>
      </c>
      <c r="K30" s="6">
        <v>0</v>
      </c>
      <c r="L30" s="8" t="s">
        <v>147</v>
      </c>
      <c r="M30" s="6">
        <f t="shared" si="0"/>
        <v>225</v>
      </c>
      <c r="N30" s="1">
        <f t="shared" si="1"/>
        <v>50</v>
      </c>
    </row>
    <row r="31" spans="1:14" ht="12.75">
      <c r="A31" s="6">
        <v>26</v>
      </c>
      <c r="B31" s="7" t="s">
        <v>103</v>
      </c>
      <c r="C31" s="6">
        <v>1957</v>
      </c>
      <c r="D31" s="7" t="s">
        <v>102</v>
      </c>
      <c r="E31" s="6">
        <v>46</v>
      </c>
      <c r="F31" s="6">
        <v>26</v>
      </c>
      <c r="G31" s="6">
        <v>22</v>
      </c>
      <c r="H31" s="6">
        <v>2</v>
      </c>
      <c r="I31" s="6">
        <v>0</v>
      </c>
      <c r="J31" s="6">
        <v>0</v>
      </c>
      <c r="K31" s="6">
        <v>0</v>
      </c>
      <c r="L31" s="8" t="s">
        <v>169</v>
      </c>
      <c r="M31" s="6">
        <f t="shared" si="0"/>
        <v>224</v>
      </c>
      <c r="N31" s="1">
        <f t="shared" si="1"/>
        <v>50</v>
      </c>
    </row>
    <row r="32" spans="1:14" ht="12.75">
      <c r="A32" s="6">
        <v>27</v>
      </c>
      <c r="B32" s="7" t="s">
        <v>2</v>
      </c>
      <c r="C32" s="6">
        <v>1954</v>
      </c>
      <c r="D32" s="7" t="s">
        <v>65</v>
      </c>
      <c r="E32" s="6">
        <v>47</v>
      </c>
      <c r="F32" s="6">
        <v>28</v>
      </c>
      <c r="G32" s="6">
        <v>20</v>
      </c>
      <c r="H32" s="6">
        <v>1</v>
      </c>
      <c r="I32" s="6">
        <v>0</v>
      </c>
      <c r="J32" s="6">
        <v>1</v>
      </c>
      <c r="K32" s="6">
        <v>0</v>
      </c>
      <c r="L32" s="8" t="s">
        <v>153</v>
      </c>
      <c r="M32" s="6">
        <f t="shared" si="0"/>
        <v>223</v>
      </c>
      <c r="N32" s="1">
        <f t="shared" si="1"/>
        <v>50</v>
      </c>
    </row>
    <row r="33" spans="1:14" ht="12.75">
      <c r="A33" s="6">
        <v>28</v>
      </c>
      <c r="B33" s="7" t="s">
        <v>60</v>
      </c>
      <c r="C33" s="6">
        <v>1953</v>
      </c>
      <c r="D33" s="7" t="s">
        <v>61</v>
      </c>
      <c r="E33" s="6">
        <v>49</v>
      </c>
      <c r="F33" s="6">
        <v>32</v>
      </c>
      <c r="G33" s="6">
        <v>14</v>
      </c>
      <c r="H33" s="6">
        <v>2</v>
      </c>
      <c r="I33" s="6">
        <v>0</v>
      </c>
      <c r="J33" s="6">
        <v>2</v>
      </c>
      <c r="K33" s="6">
        <v>0</v>
      </c>
      <c r="L33" s="8" t="s">
        <v>122</v>
      </c>
      <c r="M33" s="6">
        <f t="shared" si="0"/>
        <v>222</v>
      </c>
      <c r="N33" s="1">
        <f t="shared" si="1"/>
        <v>50</v>
      </c>
    </row>
    <row r="34" spans="1:14" ht="12.75">
      <c r="A34" s="6">
        <v>29</v>
      </c>
      <c r="B34" s="7" t="s">
        <v>123</v>
      </c>
      <c r="C34" s="6">
        <v>1952</v>
      </c>
      <c r="D34" s="7" t="s">
        <v>124</v>
      </c>
      <c r="E34" s="6">
        <v>49</v>
      </c>
      <c r="F34" s="6">
        <v>30</v>
      </c>
      <c r="G34" s="6">
        <v>17</v>
      </c>
      <c r="H34" s="6">
        <v>1</v>
      </c>
      <c r="I34" s="6">
        <v>0</v>
      </c>
      <c r="J34" s="6">
        <v>2</v>
      </c>
      <c r="K34" s="6">
        <v>0</v>
      </c>
      <c r="L34" s="8" t="s">
        <v>125</v>
      </c>
      <c r="M34" s="6">
        <f t="shared" si="0"/>
        <v>221</v>
      </c>
      <c r="N34" s="1">
        <f t="shared" si="1"/>
        <v>50</v>
      </c>
    </row>
    <row r="35" spans="1:14" ht="12.75">
      <c r="A35" s="6">
        <v>30</v>
      </c>
      <c r="B35" s="7" t="s">
        <v>142</v>
      </c>
      <c r="C35" s="6">
        <v>1933</v>
      </c>
      <c r="D35" s="7" t="s">
        <v>5</v>
      </c>
      <c r="E35" s="6">
        <v>47</v>
      </c>
      <c r="F35" s="6">
        <v>29</v>
      </c>
      <c r="G35" s="6">
        <v>16</v>
      </c>
      <c r="H35" s="6">
        <v>4</v>
      </c>
      <c r="I35" s="6">
        <v>0</v>
      </c>
      <c r="J35" s="6">
        <v>1</v>
      </c>
      <c r="K35" s="6">
        <v>0</v>
      </c>
      <c r="L35" s="8" t="s">
        <v>131</v>
      </c>
      <c r="M35" s="6">
        <f t="shared" si="0"/>
        <v>221</v>
      </c>
      <c r="N35" s="1">
        <f t="shared" si="1"/>
        <v>50</v>
      </c>
    </row>
    <row r="36" spans="1:14" ht="12.75">
      <c r="A36" s="6">
        <v>31</v>
      </c>
      <c r="B36" s="7" t="s">
        <v>96</v>
      </c>
      <c r="C36" s="6">
        <v>1964</v>
      </c>
      <c r="D36" s="7" t="s">
        <v>97</v>
      </c>
      <c r="E36" s="6">
        <v>49</v>
      </c>
      <c r="F36" s="6">
        <v>27</v>
      </c>
      <c r="G36" s="6">
        <v>17</v>
      </c>
      <c r="H36" s="6">
        <v>6</v>
      </c>
      <c r="I36" s="6">
        <v>0</v>
      </c>
      <c r="J36" s="6">
        <v>0</v>
      </c>
      <c r="K36" s="6">
        <v>0</v>
      </c>
      <c r="L36" s="8" t="s">
        <v>131</v>
      </c>
      <c r="M36" s="6">
        <f t="shared" si="0"/>
        <v>221</v>
      </c>
      <c r="N36" s="1">
        <f t="shared" si="1"/>
        <v>50</v>
      </c>
    </row>
    <row r="37" spans="1:14" ht="12.75">
      <c r="A37" s="6">
        <v>32</v>
      </c>
      <c r="B37" s="7" t="s">
        <v>10</v>
      </c>
      <c r="C37" s="6">
        <v>1970</v>
      </c>
      <c r="D37" s="7" t="s">
        <v>8</v>
      </c>
      <c r="E37" s="6">
        <v>47</v>
      </c>
      <c r="F37" s="6">
        <v>23</v>
      </c>
      <c r="G37" s="6">
        <v>25</v>
      </c>
      <c r="H37" s="6">
        <v>1</v>
      </c>
      <c r="I37" s="6">
        <v>0</v>
      </c>
      <c r="J37" s="6">
        <v>1</v>
      </c>
      <c r="K37" s="6">
        <v>0</v>
      </c>
      <c r="L37" s="8" t="s">
        <v>128</v>
      </c>
      <c r="M37" s="6">
        <f t="shared" si="0"/>
        <v>218</v>
      </c>
      <c r="N37" s="1">
        <f t="shared" si="1"/>
        <v>50</v>
      </c>
    </row>
    <row r="38" spans="1:14" ht="12.75">
      <c r="A38" s="6">
        <v>33</v>
      </c>
      <c r="B38" s="7" t="s">
        <v>143</v>
      </c>
      <c r="C38" s="6">
        <v>1955</v>
      </c>
      <c r="D38" s="7" t="s">
        <v>136</v>
      </c>
      <c r="E38" s="6">
        <v>49</v>
      </c>
      <c r="F38" s="6">
        <v>28</v>
      </c>
      <c r="G38" s="6">
        <v>14</v>
      </c>
      <c r="H38" s="6">
        <v>7</v>
      </c>
      <c r="I38" s="6">
        <v>0</v>
      </c>
      <c r="J38" s="6">
        <v>1</v>
      </c>
      <c r="K38" s="6">
        <v>0</v>
      </c>
      <c r="L38" s="8" t="s">
        <v>128</v>
      </c>
      <c r="M38" s="6">
        <f aca="true" t="shared" si="2" ref="M38:M69">SUM(F38*5+G38*4+H38*3+I38*2-K38)</f>
        <v>217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80</v>
      </c>
      <c r="C39" s="6">
        <v>1982</v>
      </c>
      <c r="D39" s="7" t="s">
        <v>92</v>
      </c>
      <c r="E39" s="6">
        <v>47</v>
      </c>
      <c r="F39" s="6">
        <v>30</v>
      </c>
      <c r="G39" s="6">
        <v>14</v>
      </c>
      <c r="H39" s="6">
        <v>3</v>
      </c>
      <c r="I39" s="6">
        <v>0</v>
      </c>
      <c r="J39" s="6">
        <v>3</v>
      </c>
      <c r="K39" s="6">
        <v>0</v>
      </c>
      <c r="L39" s="8" t="s">
        <v>151</v>
      </c>
      <c r="M39" s="6">
        <f t="shared" si="2"/>
        <v>215</v>
      </c>
      <c r="N39" s="1">
        <f t="shared" si="3"/>
        <v>50</v>
      </c>
    </row>
    <row r="40" spans="1:14" ht="12.75">
      <c r="A40" s="6">
        <v>35</v>
      </c>
      <c r="B40" s="7" t="s">
        <v>48</v>
      </c>
      <c r="C40" s="6">
        <v>1957</v>
      </c>
      <c r="D40" s="7" t="s">
        <v>49</v>
      </c>
      <c r="E40" s="6">
        <v>49</v>
      </c>
      <c r="F40" s="6">
        <v>29</v>
      </c>
      <c r="G40" s="6">
        <v>15</v>
      </c>
      <c r="H40" s="6">
        <v>3</v>
      </c>
      <c r="I40" s="6">
        <v>0</v>
      </c>
      <c r="J40" s="6">
        <v>3</v>
      </c>
      <c r="K40" s="6">
        <v>0</v>
      </c>
      <c r="L40" s="8" t="s">
        <v>126</v>
      </c>
      <c r="M40" s="6">
        <f t="shared" si="2"/>
        <v>214</v>
      </c>
      <c r="N40" s="1">
        <f t="shared" si="3"/>
        <v>50</v>
      </c>
    </row>
    <row r="41" spans="1:14" ht="12.75">
      <c r="A41" s="6">
        <v>36</v>
      </c>
      <c r="B41" s="7" t="s">
        <v>113</v>
      </c>
      <c r="C41" s="6">
        <v>1976</v>
      </c>
      <c r="D41" s="7" t="s">
        <v>114</v>
      </c>
      <c r="E41" s="6">
        <v>47</v>
      </c>
      <c r="F41" s="6">
        <v>25</v>
      </c>
      <c r="G41" s="6">
        <v>17</v>
      </c>
      <c r="H41" s="6">
        <v>6</v>
      </c>
      <c r="I41" s="6">
        <v>1</v>
      </c>
      <c r="J41" s="6">
        <v>1</v>
      </c>
      <c r="K41" s="6">
        <v>0</v>
      </c>
      <c r="L41" s="8" t="s">
        <v>115</v>
      </c>
      <c r="M41" s="6">
        <f t="shared" si="2"/>
        <v>213</v>
      </c>
      <c r="N41" s="1">
        <f t="shared" si="3"/>
        <v>50</v>
      </c>
    </row>
    <row r="42" spans="1:14" ht="12.75">
      <c r="A42" s="6">
        <v>37</v>
      </c>
      <c r="B42" s="7" t="s">
        <v>30</v>
      </c>
      <c r="C42" s="6">
        <v>1971</v>
      </c>
      <c r="D42" s="7" t="s">
        <v>8</v>
      </c>
      <c r="E42" s="6">
        <v>50</v>
      </c>
      <c r="F42" s="6">
        <v>22</v>
      </c>
      <c r="G42" s="6">
        <v>20</v>
      </c>
      <c r="H42" s="6">
        <v>5</v>
      </c>
      <c r="I42" s="6">
        <v>2</v>
      </c>
      <c r="J42" s="6">
        <v>1</v>
      </c>
      <c r="K42" s="6">
        <v>0</v>
      </c>
      <c r="L42" s="8" t="s">
        <v>130</v>
      </c>
      <c r="M42" s="6">
        <f t="shared" si="2"/>
        <v>209</v>
      </c>
      <c r="N42" s="1">
        <f t="shared" si="3"/>
        <v>50</v>
      </c>
    </row>
    <row r="43" spans="1:14" ht="12.75">
      <c r="A43" s="6">
        <v>38</v>
      </c>
      <c r="B43" s="7" t="s">
        <v>118</v>
      </c>
      <c r="C43" s="6"/>
      <c r="D43" s="7" t="s">
        <v>119</v>
      </c>
      <c r="E43" s="6">
        <v>47</v>
      </c>
      <c r="F43" s="6">
        <v>21</v>
      </c>
      <c r="G43" s="6">
        <v>24</v>
      </c>
      <c r="H43" s="6">
        <v>2</v>
      </c>
      <c r="I43" s="6">
        <v>0</v>
      </c>
      <c r="J43" s="6">
        <v>3</v>
      </c>
      <c r="K43" s="6">
        <v>0</v>
      </c>
      <c r="L43" s="8" t="s">
        <v>120</v>
      </c>
      <c r="M43" s="6">
        <f t="shared" si="2"/>
        <v>207</v>
      </c>
      <c r="N43" s="1">
        <f t="shared" si="3"/>
        <v>50</v>
      </c>
    </row>
    <row r="44" spans="1:14" ht="12.75">
      <c r="A44" s="6">
        <v>39</v>
      </c>
      <c r="B44" s="9" t="s">
        <v>83</v>
      </c>
      <c r="C44" s="10">
        <v>1957</v>
      </c>
      <c r="D44" s="9" t="s">
        <v>8</v>
      </c>
      <c r="E44" s="6">
        <v>44</v>
      </c>
      <c r="F44" s="6">
        <v>22</v>
      </c>
      <c r="G44" s="6">
        <v>18</v>
      </c>
      <c r="H44" s="6">
        <v>8</v>
      </c>
      <c r="I44" s="6">
        <v>0</v>
      </c>
      <c r="J44" s="6">
        <v>2</v>
      </c>
      <c r="K44" s="6">
        <v>0</v>
      </c>
      <c r="L44" s="8" t="s">
        <v>170</v>
      </c>
      <c r="M44" s="6">
        <f t="shared" si="2"/>
        <v>206</v>
      </c>
      <c r="N44" s="1">
        <f t="shared" si="3"/>
        <v>50</v>
      </c>
    </row>
    <row r="45" spans="1:14" ht="12.75">
      <c r="A45" s="6">
        <v>40</v>
      </c>
      <c r="B45" s="9" t="s">
        <v>32</v>
      </c>
      <c r="C45" s="10">
        <v>1954</v>
      </c>
      <c r="D45" s="9" t="s">
        <v>33</v>
      </c>
      <c r="E45" s="6">
        <v>48</v>
      </c>
      <c r="F45" s="6">
        <v>23</v>
      </c>
      <c r="G45" s="6">
        <v>16</v>
      </c>
      <c r="H45" s="6">
        <v>8</v>
      </c>
      <c r="I45" s="6">
        <v>1</v>
      </c>
      <c r="J45" s="6">
        <v>2</v>
      </c>
      <c r="K45" s="6">
        <v>0</v>
      </c>
      <c r="L45" s="8" t="s">
        <v>127</v>
      </c>
      <c r="M45" s="6">
        <f t="shared" si="2"/>
        <v>205</v>
      </c>
      <c r="N45" s="1">
        <f t="shared" si="3"/>
        <v>50</v>
      </c>
    </row>
    <row r="46" spans="1:14" ht="12.75">
      <c r="A46" s="6">
        <v>41</v>
      </c>
      <c r="B46" s="7" t="s">
        <v>121</v>
      </c>
      <c r="C46" s="6">
        <v>1964</v>
      </c>
      <c r="D46" s="7" t="s">
        <v>12</v>
      </c>
      <c r="E46" s="6">
        <v>47</v>
      </c>
      <c r="F46" s="6">
        <v>23</v>
      </c>
      <c r="G46" s="6">
        <v>18</v>
      </c>
      <c r="H46" s="6">
        <v>5</v>
      </c>
      <c r="I46" s="6">
        <v>0</v>
      </c>
      <c r="J46" s="6">
        <v>4</v>
      </c>
      <c r="K46" s="6">
        <v>0</v>
      </c>
      <c r="L46" s="8" t="s">
        <v>122</v>
      </c>
      <c r="M46" s="6">
        <f t="shared" si="2"/>
        <v>202</v>
      </c>
      <c r="N46" s="1">
        <f t="shared" si="3"/>
        <v>50</v>
      </c>
    </row>
    <row r="47" spans="1:14" ht="12.75">
      <c r="A47" s="6">
        <v>42</v>
      </c>
      <c r="B47" s="7" t="s">
        <v>15</v>
      </c>
      <c r="C47" s="6">
        <v>1944</v>
      </c>
      <c r="D47" s="7" t="s">
        <v>1</v>
      </c>
      <c r="E47" s="6">
        <v>48</v>
      </c>
      <c r="F47" s="6">
        <v>28</v>
      </c>
      <c r="G47" s="6">
        <v>13</v>
      </c>
      <c r="H47" s="6">
        <v>3</v>
      </c>
      <c r="I47" s="6">
        <v>0</v>
      </c>
      <c r="J47" s="6">
        <v>6</v>
      </c>
      <c r="K47" s="6">
        <v>0</v>
      </c>
      <c r="L47" s="8" t="s">
        <v>168</v>
      </c>
      <c r="M47" s="6">
        <f t="shared" si="2"/>
        <v>201</v>
      </c>
      <c r="N47" s="1">
        <f t="shared" si="3"/>
        <v>50</v>
      </c>
    </row>
    <row r="48" spans="1:14" ht="12.75">
      <c r="A48" s="6">
        <v>43</v>
      </c>
      <c r="B48" s="7" t="s">
        <v>9</v>
      </c>
      <c r="C48" s="6">
        <v>1954</v>
      </c>
      <c r="D48" s="7" t="s">
        <v>3</v>
      </c>
      <c r="E48" s="6">
        <v>49</v>
      </c>
      <c r="F48" s="6">
        <v>19</v>
      </c>
      <c r="G48" s="6">
        <v>20</v>
      </c>
      <c r="H48" s="6">
        <v>8</v>
      </c>
      <c r="I48" s="6">
        <v>1</v>
      </c>
      <c r="J48" s="6">
        <v>2</v>
      </c>
      <c r="K48" s="6">
        <v>0</v>
      </c>
      <c r="L48" s="8" t="s">
        <v>134</v>
      </c>
      <c r="M48" s="6">
        <f t="shared" si="2"/>
        <v>201</v>
      </c>
      <c r="N48" s="1">
        <f t="shared" si="3"/>
        <v>50</v>
      </c>
    </row>
    <row r="49" spans="1:14" ht="12.75">
      <c r="A49" s="6">
        <v>44</v>
      </c>
      <c r="B49" s="7" t="s">
        <v>34</v>
      </c>
      <c r="C49" s="6">
        <v>1951</v>
      </c>
      <c r="D49" s="7" t="s">
        <v>35</v>
      </c>
      <c r="E49" s="6">
        <v>47</v>
      </c>
      <c r="F49" s="6">
        <v>22</v>
      </c>
      <c r="G49" s="6">
        <v>18</v>
      </c>
      <c r="H49" s="6">
        <v>5</v>
      </c>
      <c r="I49" s="6">
        <v>1</v>
      </c>
      <c r="J49" s="6">
        <v>4</v>
      </c>
      <c r="K49" s="6">
        <v>0</v>
      </c>
      <c r="L49" s="8" t="s">
        <v>139</v>
      </c>
      <c r="M49" s="6">
        <f t="shared" si="2"/>
        <v>199</v>
      </c>
      <c r="N49" s="1">
        <f t="shared" si="3"/>
        <v>50</v>
      </c>
    </row>
    <row r="50" spans="1:14" ht="12.75">
      <c r="A50" s="6">
        <v>45</v>
      </c>
      <c r="B50" s="7" t="s">
        <v>129</v>
      </c>
      <c r="C50" s="6">
        <v>1974</v>
      </c>
      <c r="D50" s="7" t="s">
        <v>119</v>
      </c>
      <c r="E50" s="6">
        <v>48</v>
      </c>
      <c r="F50" s="6">
        <v>20</v>
      </c>
      <c r="G50" s="6">
        <v>20</v>
      </c>
      <c r="H50" s="6">
        <v>5</v>
      </c>
      <c r="I50" s="6">
        <v>2</v>
      </c>
      <c r="J50" s="6">
        <v>3</v>
      </c>
      <c r="K50" s="6">
        <v>0</v>
      </c>
      <c r="L50" s="8" t="s">
        <v>130</v>
      </c>
      <c r="M50" s="6">
        <f t="shared" si="2"/>
        <v>199</v>
      </c>
      <c r="N50" s="1">
        <f t="shared" si="3"/>
        <v>50</v>
      </c>
    </row>
    <row r="51" spans="1:14" ht="12.75">
      <c r="A51" s="6">
        <v>46</v>
      </c>
      <c r="B51" s="7" t="s">
        <v>11</v>
      </c>
      <c r="C51" s="6">
        <v>1948</v>
      </c>
      <c r="D51" s="7" t="s">
        <v>1</v>
      </c>
      <c r="E51" s="6">
        <v>47</v>
      </c>
      <c r="F51" s="6">
        <v>21</v>
      </c>
      <c r="G51" s="6">
        <v>19</v>
      </c>
      <c r="H51" s="6">
        <v>2</v>
      </c>
      <c r="I51" s="6">
        <v>4</v>
      </c>
      <c r="J51" s="6">
        <v>4</v>
      </c>
      <c r="K51" s="6">
        <v>0</v>
      </c>
      <c r="L51" s="8" t="s">
        <v>117</v>
      </c>
      <c r="M51" s="6">
        <f t="shared" si="2"/>
        <v>195</v>
      </c>
      <c r="N51" s="1">
        <f t="shared" si="3"/>
        <v>50</v>
      </c>
    </row>
    <row r="52" spans="1:14" ht="12.75">
      <c r="A52" s="6">
        <v>47</v>
      </c>
      <c r="B52" s="7" t="s">
        <v>104</v>
      </c>
      <c r="C52" s="6">
        <v>1977</v>
      </c>
      <c r="D52" s="7" t="s">
        <v>5</v>
      </c>
      <c r="E52" s="6">
        <v>39</v>
      </c>
      <c r="F52" s="6">
        <v>20</v>
      </c>
      <c r="G52" s="6">
        <v>17</v>
      </c>
      <c r="H52" s="6">
        <v>9</v>
      </c>
      <c r="I52" s="6">
        <v>0</v>
      </c>
      <c r="J52" s="6">
        <v>4</v>
      </c>
      <c r="K52" s="6">
        <v>0</v>
      </c>
      <c r="L52" s="8" t="s">
        <v>156</v>
      </c>
      <c r="M52" s="6">
        <f t="shared" si="2"/>
        <v>195</v>
      </c>
      <c r="N52" s="1">
        <f t="shared" si="3"/>
        <v>50</v>
      </c>
    </row>
    <row r="53" spans="1:14" ht="12.75">
      <c r="A53" s="6">
        <v>48</v>
      </c>
      <c r="B53" s="7" t="s">
        <v>140</v>
      </c>
      <c r="C53" s="6">
        <v>1953</v>
      </c>
      <c r="D53" s="7" t="s">
        <v>141</v>
      </c>
      <c r="E53" s="6">
        <v>48</v>
      </c>
      <c r="F53" s="6">
        <v>14</v>
      </c>
      <c r="G53" s="6">
        <v>24</v>
      </c>
      <c r="H53" s="6">
        <v>6</v>
      </c>
      <c r="I53" s="6">
        <v>1</v>
      </c>
      <c r="J53" s="6">
        <v>5</v>
      </c>
      <c r="K53" s="6">
        <v>0</v>
      </c>
      <c r="L53" s="8" t="s">
        <v>125</v>
      </c>
      <c r="M53" s="6">
        <f t="shared" si="2"/>
        <v>186</v>
      </c>
      <c r="N53" s="1">
        <f t="shared" si="3"/>
        <v>50</v>
      </c>
    </row>
    <row r="54" spans="1:14" ht="12.75">
      <c r="A54" s="6">
        <v>49</v>
      </c>
      <c r="B54" s="9" t="s">
        <v>152</v>
      </c>
      <c r="C54" s="10">
        <v>1977</v>
      </c>
      <c r="D54" s="9" t="s">
        <v>141</v>
      </c>
      <c r="E54" s="6">
        <v>49</v>
      </c>
      <c r="F54" s="6">
        <v>18</v>
      </c>
      <c r="G54" s="6">
        <v>15</v>
      </c>
      <c r="H54" s="6">
        <v>10</v>
      </c>
      <c r="I54" s="6">
        <v>1</v>
      </c>
      <c r="J54" s="6">
        <v>6</v>
      </c>
      <c r="K54" s="6">
        <v>0</v>
      </c>
      <c r="L54" s="8" t="s">
        <v>153</v>
      </c>
      <c r="M54" s="6">
        <f t="shared" si="2"/>
        <v>182</v>
      </c>
      <c r="N54" s="1">
        <f t="shared" si="3"/>
        <v>50</v>
      </c>
    </row>
    <row r="55" spans="1:14" ht="12.75">
      <c r="A55" s="6">
        <v>50</v>
      </c>
      <c r="B55" s="7" t="s">
        <v>89</v>
      </c>
      <c r="C55" s="6">
        <v>1952</v>
      </c>
      <c r="D55" s="7" t="s">
        <v>90</v>
      </c>
      <c r="E55" s="6">
        <v>47</v>
      </c>
      <c r="F55" s="6">
        <v>16</v>
      </c>
      <c r="G55" s="6">
        <v>20</v>
      </c>
      <c r="H55" s="6">
        <v>5</v>
      </c>
      <c r="I55" s="6">
        <v>1</v>
      </c>
      <c r="J55" s="6">
        <v>8</v>
      </c>
      <c r="K55" s="6">
        <v>0</v>
      </c>
      <c r="L55" s="8" t="s">
        <v>153</v>
      </c>
      <c r="M55" s="6">
        <f t="shared" si="2"/>
        <v>177</v>
      </c>
      <c r="N55" s="1">
        <f t="shared" si="3"/>
        <v>50</v>
      </c>
    </row>
    <row r="56" spans="1:14" ht="12.75">
      <c r="A56" s="6">
        <v>51</v>
      </c>
      <c r="B56" s="7" t="s">
        <v>56</v>
      </c>
      <c r="C56" s="6">
        <v>1942</v>
      </c>
      <c r="D56" s="7" t="s">
        <v>57</v>
      </c>
      <c r="E56" s="6">
        <v>41</v>
      </c>
      <c r="F56" s="6">
        <v>12</v>
      </c>
      <c r="G56" s="6">
        <v>24</v>
      </c>
      <c r="H56" s="6">
        <v>5</v>
      </c>
      <c r="I56" s="6">
        <v>3</v>
      </c>
      <c r="J56" s="6">
        <v>6</v>
      </c>
      <c r="K56" s="6">
        <v>0</v>
      </c>
      <c r="L56" s="8" t="s">
        <v>171</v>
      </c>
      <c r="M56" s="6">
        <f t="shared" si="2"/>
        <v>177</v>
      </c>
      <c r="N56" s="1">
        <f t="shared" si="3"/>
        <v>50</v>
      </c>
    </row>
    <row r="57" spans="1:14" ht="12.75">
      <c r="A57" s="6">
        <v>52</v>
      </c>
      <c r="B57" s="7" t="s">
        <v>81</v>
      </c>
      <c r="C57" s="6">
        <v>1953</v>
      </c>
      <c r="D57" s="7" t="s">
        <v>12</v>
      </c>
      <c r="E57" s="6">
        <v>47</v>
      </c>
      <c r="F57" s="6">
        <v>16</v>
      </c>
      <c r="G57" s="6">
        <v>14</v>
      </c>
      <c r="H57" s="6">
        <v>9</v>
      </c>
      <c r="I57" s="6">
        <v>1</v>
      </c>
      <c r="J57" s="6">
        <v>10</v>
      </c>
      <c r="K57" s="6">
        <v>0</v>
      </c>
      <c r="L57" s="8" t="s">
        <v>116</v>
      </c>
      <c r="M57" s="6">
        <f t="shared" si="2"/>
        <v>165</v>
      </c>
      <c r="N57" s="1">
        <f t="shared" si="3"/>
        <v>50</v>
      </c>
    </row>
    <row r="58" spans="1:14" ht="12.75">
      <c r="A58" s="6">
        <v>53</v>
      </c>
      <c r="B58" s="9" t="s">
        <v>7</v>
      </c>
      <c r="C58" s="10">
        <v>1950</v>
      </c>
      <c r="D58" s="9" t="s">
        <v>36</v>
      </c>
      <c r="E58" s="6">
        <v>16</v>
      </c>
      <c r="F58" s="6">
        <v>5</v>
      </c>
      <c r="G58" s="6">
        <v>18</v>
      </c>
      <c r="H58" s="6">
        <v>7</v>
      </c>
      <c r="I58" s="6">
        <v>2</v>
      </c>
      <c r="J58" s="6">
        <v>18</v>
      </c>
      <c r="K58" s="6">
        <v>0</v>
      </c>
      <c r="L58" s="8" t="s">
        <v>133</v>
      </c>
      <c r="M58" s="6">
        <f t="shared" si="2"/>
        <v>122</v>
      </c>
      <c r="N58" s="1">
        <f t="shared" si="3"/>
        <v>50</v>
      </c>
    </row>
    <row r="59" spans="1:14" ht="12.75" hidden="1">
      <c r="A59" s="6">
        <v>60</v>
      </c>
      <c r="B59" s="7" t="s">
        <v>51</v>
      </c>
      <c r="C59" s="6"/>
      <c r="D59" s="7" t="s">
        <v>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/>
      <c r="M59" s="6">
        <f t="shared" si="2"/>
        <v>0</v>
      </c>
      <c r="N59" s="1">
        <f t="shared" si="3"/>
        <v>0</v>
      </c>
    </row>
    <row r="60" spans="1:14" ht="12.75" hidden="1">
      <c r="A60" s="6">
        <v>61</v>
      </c>
      <c r="B60" s="7" t="s">
        <v>95</v>
      </c>
      <c r="C60" s="6"/>
      <c r="D60" s="7" t="s">
        <v>49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/>
      <c r="M60" s="6">
        <f t="shared" si="2"/>
        <v>0</v>
      </c>
      <c r="N60" s="1">
        <f t="shared" si="3"/>
        <v>0</v>
      </c>
    </row>
    <row r="61" spans="1:14" ht="12.75" hidden="1">
      <c r="A61" s="6">
        <v>62</v>
      </c>
      <c r="B61" s="7" t="s">
        <v>50</v>
      </c>
      <c r="C61" s="6"/>
      <c r="D61" s="7" t="s">
        <v>49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63</v>
      </c>
      <c r="B62" s="7" t="s">
        <v>76</v>
      </c>
      <c r="C62" s="6"/>
      <c r="D62" s="7" t="s">
        <v>77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64</v>
      </c>
      <c r="B63" s="7" t="s">
        <v>79</v>
      </c>
      <c r="C63" s="6"/>
      <c r="D63" s="7" t="s">
        <v>64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65</v>
      </c>
      <c r="B64" s="7" t="s">
        <v>69</v>
      </c>
      <c r="C64" s="6"/>
      <c r="D64" s="7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66</v>
      </c>
      <c r="B65" s="9" t="s">
        <v>43</v>
      </c>
      <c r="C65" s="10"/>
      <c r="D65" s="9" t="s">
        <v>44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67</v>
      </c>
      <c r="B66" s="7" t="s">
        <v>93</v>
      </c>
      <c r="C66" s="6"/>
      <c r="D66" s="7" t="s">
        <v>94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68</v>
      </c>
      <c r="B67" s="7" t="s">
        <v>88</v>
      </c>
      <c r="C67" s="6">
        <v>1981</v>
      </c>
      <c r="D67" s="7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69</v>
      </c>
      <c r="B68" s="7" t="s">
        <v>85</v>
      </c>
      <c r="C68" s="6">
        <v>1968</v>
      </c>
      <c r="D68" s="7" t="s">
        <v>8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70</v>
      </c>
      <c r="B69" s="7" t="s">
        <v>78</v>
      </c>
      <c r="C69" s="6"/>
      <c r="D69" s="7" t="s">
        <v>44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71</v>
      </c>
      <c r="B70" s="7" t="s">
        <v>45</v>
      </c>
      <c r="C70" s="6"/>
      <c r="D70" s="7" t="s">
        <v>46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83">SUM(F70*5+G70*4+H70*3+I70*2-K70)</f>
        <v>0</v>
      </c>
      <c r="N70" s="1">
        <f aca="true" t="shared" si="5" ref="N70:N83">SUM(F70:J70)</f>
        <v>0</v>
      </c>
    </row>
    <row r="71" spans="1:14" ht="12.75" hidden="1">
      <c r="A71" s="6">
        <v>72</v>
      </c>
      <c r="B71" s="7" t="s">
        <v>54</v>
      </c>
      <c r="C71" s="6"/>
      <c r="D71" s="7" t="s">
        <v>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73</v>
      </c>
      <c r="B72" s="7" t="s">
        <v>62</v>
      </c>
      <c r="C72" s="6">
        <v>1966</v>
      </c>
      <c r="D72" s="7" t="s">
        <v>98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74</v>
      </c>
      <c r="B73" s="7" t="s">
        <v>52</v>
      </c>
      <c r="C73" s="6"/>
      <c r="D73" s="7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75</v>
      </c>
      <c r="B74" s="7" t="s">
        <v>29</v>
      </c>
      <c r="C74" s="6"/>
      <c r="D74" s="7" t="s">
        <v>63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76</v>
      </c>
      <c r="B75" s="7" t="s">
        <v>47</v>
      </c>
      <c r="C75" s="6"/>
      <c r="D75" s="7" t="s">
        <v>8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77</v>
      </c>
      <c r="B76" s="7" t="s">
        <v>47</v>
      </c>
      <c r="C76" s="6"/>
      <c r="D76" s="7" t="s">
        <v>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78</v>
      </c>
      <c r="B77" s="7" t="s">
        <v>58</v>
      </c>
      <c r="C77" s="6"/>
      <c r="D77" s="7" t="s">
        <v>57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79</v>
      </c>
      <c r="B78" s="7" t="s">
        <v>59</v>
      </c>
      <c r="C78" s="6"/>
      <c r="D78" s="7" t="s">
        <v>12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80</v>
      </c>
      <c r="B79" s="7" t="s">
        <v>41</v>
      </c>
      <c r="C79" s="6">
        <v>1962</v>
      </c>
      <c r="D79" s="7" t="s">
        <v>5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81</v>
      </c>
      <c r="B80" s="7" t="s">
        <v>84</v>
      </c>
      <c r="C80" s="6">
        <v>1943</v>
      </c>
      <c r="D80" s="7" t="s">
        <v>3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82</v>
      </c>
      <c r="B81" s="7" t="s">
        <v>55</v>
      </c>
      <c r="C81" s="6"/>
      <c r="D81" s="7" t="s">
        <v>5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83</v>
      </c>
      <c r="B82" s="7" t="s">
        <v>99</v>
      </c>
      <c r="C82" s="6"/>
      <c r="D82" s="7" t="s">
        <v>35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84</v>
      </c>
      <c r="B83" s="7" t="s">
        <v>68</v>
      </c>
      <c r="C83" s="6"/>
      <c r="D83" s="7" t="s">
        <v>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</sheetData>
  <mergeCells count="4">
    <mergeCell ref="A4:M4"/>
    <mergeCell ref="A1:M1"/>
    <mergeCell ref="A2:M2"/>
    <mergeCell ref="A3:M3"/>
  </mergeCells>
  <printOptions/>
  <pageMargins left="0.42" right="0.24" top="0.4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9" sqref="A9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>
      <c r="A2" s="18" t="s">
        <v>105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</row>
    <row r="3" spans="1:14" ht="15.75">
      <c r="A3" s="19" t="s">
        <v>106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5" spans="1:13" s="3" customFormat="1" ht="12.75">
      <c r="A5" s="4" t="s">
        <v>24</v>
      </c>
      <c r="B5" s="4" t="s">
        <v>17</v>
      </c>
      <c r="C5" s="4" t="s">
        <v>18</v>
      </c>
      <c r="D5" s="4" t="s">
        <v>19</v>
      </c>
      <c r="E5" s="4" t="s">
        <v>20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23</v>
      </c>
      <c r="L5" s="5" t="s">
        <v>21</v>
      </c>
      <c r="M5" s="4" t="s">
        <v>22</v>
      </c>
    </row>
    <row r="6" spans="1:14" ht="12.75">
      <c r="A6" s="6">
        <v>1</v>
      </c>
      <c r="B6" s="7" t="s">
        <v>101</v>
      </c>
      <c r="C6" s="7">
        <v>1958</v>
      </c>
      <c r="D6" s="7" t="s">
        <v>102</v>
      </c>
      <c r="E6" s="6">
        <v>50</v>
      </c>
      <c r="F6" s="6">
        <v>42</v>
      </c>
      <c r="G6" s="6">
        <v>8</v>
      </c>
      <c r="H6" s="6">
        <v>0</v>
      </c>
      <c r="I6" s="6">
        <v>0</v>
      </c>
      <c r="J6" s="6">
        <v>0</v>
      </c>
      <c r="K6" s="6">
        <v>0</v>
      </c>
      <c r="L6" s="8" t="s">
        <v>139</v>
      </c>
      <c r="M6" s="6">
        <f aca="true" t="shared" si="0" ref="M6:M12">SUM(F6*5+G6*4+H6*3+I6*2-K6)</f>
        <v>242</v>
      </c>
      <c r="N6" s="1">
        <f aca="true" t="shared" si="1" ref="N6:N12">SUM(F6:J6)</f>
        <v>50</v>
      </c>
    </row>
    <row r="7" spans="1:14" ht="12.75">
      <c r="A7" s="6">
        <v>2</v>
      </c>
      <c r="B7" s="9" t="s">
        <v>73</v>
      </c>
      <c r="C7" s="9">
        <v>1981</v>
      </c>
      <c r="D7" s="9" t="s">
        <v>6</v>
      </c>
      <c r="E7" s="6">
        <v>50</v>
      </c>
      <c r="F7" s="6">
        <v>33</v>
      </c>
      <c r="G7" s="6">
        <v>12</v>
      </c>
      <c r="H7" s="6">
        <v>5</v>
      </c>
      <c r="I7" s="6">
        <v>0</v>
      </c>
      <c r="J7" s="6">
        <v>0</v>
      </c>
      <c r="K7" s="6">
        <v>0</v>
      </c>
      <c r="L7" s="8" t="s">
        <v>132</v>
      </c>
      <c r="M7" s="6">
        <f t="shared" si="0"/>
        <v>228</v>
      </c>
      <c r="N7" s="1">
        <f t="shared" si="1"/>
        <v>50</v>
      </c>
    </row>
    <row r="8" spans="1:14" ht="12.75">
      <c r="A8" s="6">
        <v>3</v>
      </c>
      <c r="B8" s="9" t="s">
        <v>173</v>
      </c>
      <c r="C8" s="9">
        <v>1975</v>
      </c>
      <c r="D8" s="9" t="s">
        <v>5</v>
      </c>
      <c r="E8" s="6">
        <v>46</v>
      </c>
      <c r="F8" s="6">
        <v>28</v>
      </c>
      <c r="G8" s="6">
        <v>20</v>
      </c>
      <c r="H8" s="6">
        <v>2</v>
      </c>
      <c r="I8" s="6">
        <v>0</v>
      </c>
      <c r="J8" s="6">
        <v>0</v>
      </c>
      <c r="K8" s="6">
        <v>0</v>
      </c>
      <c r="L8" s="8" t="s">
        <v>174</v>
      </c>
      <c r="M8" s="6">
        <f t="shared" si="0"/>
        <v>226</v>
      </c>
      <c r="N8" s="1">
        <f t="shared" si="1"/>
        <v>50</v>
      </c>
    </row>
    <row r="9" spans="1:14" ht="12.75">
      <c r="A9" s="6">
        <v>4</v>
      </c>
      <c r="B9" s="9" t="s">
        <v>70</v>
      </c>
      <c r="C9" s="9">
        <v>1974</v>
      </c>
      <c r="D9" s="9" t="s">
        <v>71</v>
      </c>
      <c r="E9" s="6">
        <v>48</v>
      </c>
      <c r="F9" s="6">
        <v>27</v>
      </c>
      <c r="G9" s="6">
        <v>12</v>
      </c>
      <c r="H9" s="6">
        <v>5</v>
      </c>
      <c r="I9" s="6">
        <v>1</v>
      </c>
      <c r="J9" s="6">
        <v>5</v>
      </c>
      <c r="K9" s="6">
        <v>0</v>
      </c>
      <c r="L9" s="8" t="s">
        <v>128</v>
      </c>
      <c r="M9" s="6">
        <f t="shared" si="0"/>
        <v>200</v>
      </c>
      <c r="N9" s="1">
        <f t="shared" si="1"/>
        <v>50</v>
      </c>
    </row>
    <row r="10" spans="1:14" ht="12.75">
      <c r="A10" s="6">
        <v>5</v>
      </c>
      <c r="B10" s="7" t="s">
        <v>38</v>
      </c>
      <c r="C10" s="7">
        <v>1977</v>
      </c>
      <c r="D10" s="7" t="s">
        <v>1</v>
      </c>
      <c r="E10" s="6">
        <v>50</v>
      </c>
      <c r="F10" s="6">
        <v>29</v>
      </c>
      <c r="G10" s="6">
        <v>11</v>
      </c>
      <c r="H10" s="6">
        <v>2</v>
      </c>
      <c r="I10" s="6">
        <v>1</v>
      </c>
      <c r="J10" s="6">
        <v>7</v>
      </c>
      <c r="K10" s="6">
        <v>0</v>
      </c>
      <c r="L10" s="8" t="s">
        <v>132</v>
      </c>
      <c r="M10" s="6">
        <f t="shared" si="0"/>
        <v>197</v>
      </c>
      <c r="N10" s="1">
        <f t="shared" si="1"/>
        <v>50</v>
      </c>
    </row>
    <row r="11" spans="1:14" ht="12.75">
      <c r="A11" s="6">
        <v>6</v>
      </c>
      <c r="B11" s="9" t="s">
        <v>100</v>
      </c>
      <c r="C11" s="9">
        <v>1976</v>
      </c>
      <c r="D11" s="9" t="s">
        <v>92</v>
      </c>
      <c r="E11" s="6">
        <v>40</v>
      </c>
      <c r="F11" s="6">
        <v>16</v>
      </c>
      <c r="G11" s="6">
        <v>22</v>
      </c>
      <c r="H11" s="6">
        <v>8</v>
      </c>
      <c r="I11" s="6">
        <v>0</v>
      </c>
      <c r="J11" s="6">
        <v>4</v>
      </c>
      <c r="K11" s="6">
        <v>0</v>
      </c>
      <c r="L11" s="8" t="s">
        <v>132</v>
      </c>
      <c r="M11" s="6">
        <f t="shared" si="0"/>
        <v>192</v>
      </c>
      <c r="N11" s="1">
        <f t="shared" si="1"/>
        <v>50</v>
      </c>
    </row>
    <row r="12" spans="1:14" ht="12.75">
      <c r="A12" s="6">
        <v>7</v>
      </c>
      <c r="B12" s="9" t="s">
        <v>86</v>
      </c>
      <c r="C12" s="9">
        <v>1969</v>
      </c>
      <c r="D12" s="9" t="s">
        <v>3</v>
      </c>
      <c r="E12" s="6">
        <v>39</v>
      </c>
      <c r="F12" s="6">
        <v>14</v>
      </c>
      <c r="G12" s="6">
        <v>23</v>
      </c>
      <c r="H12" s="6">
        <v>7</v>
      </c>
      <c r="I12" s="6">
        <v>0</v>
      </c>
      <c r="J12" s="6">
        <v>6</v>
      </c>
      <c r="K12" s="6">
        <v>0</v>
      </c>
      <c r="L12" s="8" t="s">
        <v>158</v>
      </c>
      <c r="M12" s="6">
        <f t="shared" si="0"/>
        <v>183</v>
      </c>
      <c r="N12" s="1">
        <f t="shared" si="1"/>
        <v>50</v>
      </c>
    </row>
  </sheetData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7" sqref="C17"/>
    </sheetView>
  </sheetViews>
  <sheetFormatPr defaultColWidth="9.140625" defaultRowHeight="12.75"/>
  <cols>
    <col min="1" max="1" width="4.8515625" style="1" customWidth="1"/>
    <col min="2" max="2" width="21.57421875" style="0" customWidth="1"/>
    <col min="3" max="3" width="48.00390625" style="0" customWidth="1"/>
    <col min="4" max="7" width="4.00390625" style="1" bestFit="1" customWidth="1"/>
    <col min="8" max="8" width="9.140625" style="1" customWidth="1"/>
  </cols>
  <sheetData>
    <row r="1" spans="1:8" ht="15.75">
      <c r="A1" s="18" t="s">
        <v>42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105</v>
      </c>
      <c r="B2" s="18"/>
      <c r="C2" s="18"/>
      <c r="D2" s="18"/>
      <c r="E2" s="18"/>
      <c r="F2" s="18"/>
      <c r="G2" s="18"/>
      <c r="H2" s="18"/>
    </row>
    <row r="3" spans="1:8" ht="15.75">
      <c r="A3" s="19" t="s">
        <v>106</v>
      </c>
      <c r="B3" s="19"/>
      <c r="C3" s="19"/>
      <c r="D3" s="19"/>
      <c r="E3" s="19"/>
      <c r="F3" s="19"/>
      <c r="G3" s="19"/>
      <c r="H3" s="19"/>
    </row>
    <row r="5" spans="1:8" s="1" customFormat="1" ht="12.75">
      <c r="A5" s="15" t="s">
        <v>25</v>
      </c>
      <c r="B5" s="4" t="s">
        <v>26</v>
      </c>
      <c r="C5" s="4" t="s">
        <v>27</v>
      </c>
      <c r="D5" s="4">
        <v>1</v>
      </c>
      <c r="E5" s="4">
        <v>2</v>
      </c>
      <c r="F5" s="4">
        <v>3</v>
      </c>
      <c r="G5" s="4">
        <v>4</v>
      </c>
      <c r="H5" s="4" t="s">
        <v>22</v>
      </c>
    </row>
    <row r="6" spans="1:8" ht="12.75">
      <c r="A6" s="6">
        <v>1</v>
      </c>
      <c r="B6" s="7" t="s">
        <v>8</v>
      </c>
      <c r="C6" s="7" t="s">
        <v>161</v>
      </c>
      <c r="D6" s="6">
        <v>246</v>
      </c>
      <c r="E6" s="6">
        <v>243</v>
      </c>
      <c r="F6" s="6">
        <v>240</v>
      </c>
      <c r="G6" s="6">
        <v>245</v>
      </c>
      <c r="H6" s="6">
        <f aca="true" t="shared" si="0" ref="H6:H11">SUM(D6:G6)</f>
        <v>974</v>
      </c>
    </row>
    <row r="7" spans="1:8" ht="12.75">
      <c r="A7" s="6">
        <v>2</v>
      </c>
      <c r="B7" s="7" t="s">
        <v>3</v>
      </c>
      <c r="C7" s="14" t="s">
        <v>160</v>
      </c>
      <c r="D7" s="6">
        <v>237</v>
      </c>
      <c r="E7" s="6">
        <v>239</v>
      </c>
      <c r="F7" s="6">
        <v>242</v>
      </c>
      <c r="G7" s="6">
        <v>240</v>
      </c>
      <c r="H7" s="6">
        <f t="shared" si="0"/>
        <v>958</v>
      </c>
    </row>
    <row r="8" spans="1:8" ht="12.75">
      <c r="A8" s="6">
        <v>3</v>
      </c>
      <c r="B8" s="7" t="s">
        <v>6</v>
      </c>
      <c r="C8" s="7" t="s">
        <v>162</v>
      </c>
      <c r="D8" s="6">
        <v>231</v>
      </c>
      <c r="E8" s="6">
        <v>237</v>
      </c>
      <c r="F8" s="6">
        <v>228</v>
      </c>
      <c r="G8" s="6">
        <v>230</v>
      </c>
      <c r="H8" s="6">
        <f t="shared" si="0"/>
        <v>926</v>
      </c>
    </row>
    <row r="9" spans="1:8" ht="12.75">
      <c r="A9" s="6">
        <v>4</v>
      </c>
      <c r="B9" s="7" t="s">
        <v>37</v>
      </c>
      <c r="C9" s="7" t="s">
        <v>165</v>
      </c>
      <c r="D9" s="6">
        <v>239</v>
      </c>
      <c r="E9" s="6">
        <v>226</v>
      </c>
      <c r="F9" s="6">
        <v>229</v>
      </c>
      <c r="G9" s="6">
        <v>221</v>
      </c>
      <c r="H9" s="6">
        <f t="shared" si="0"/>
        <v>915</v>
      </c>
    </row>
    <row r="10" spans="1:8" ht="12.75">
      <c r="A10" s="6">
        <v>5</v>
      </c>
      <c r="B10" s="7" t="s">
        <v>163</v>
      </c>
      <c r="C10" s="7" t="s">
        <v>164</v>
      </c>
      <c r="D10" s="6">
        <v>226</v>
      </c>
      <c r="E10" s="6">
        <v>226</v>
      </c>
      <c r="F10" s="6">
        <v>215</v>
      </c>
      <c r="G10" s="6">
        <v>192</v>
      </c>
      <c r="H10" s="6">
        <f t="shared" si="0"/>
        <v>859</v>
      </c>
    </row>
    <row r="11" spans="1:8" ht="12.75">
      <c r="A11" s="6">
        <v>6</v>
      </c>
      <c r="B11" s="7" t="s">
        <v>119</v>
      </c>
      <c r="C11" s="7" t="s">
        <v>166</v>
      </c>
      <c r="D11" s="6">
        <v>201</v>
      </c>
      <c r="E11" s="6">
        <v>197</v>
      </c>
      <c r="F11" s="6">
        <v>207</v>
      </c>
      <c r="G11" s="6">
        <v>199</v>
      </c>
      <c r="H11" s="6">
        <f t="shared" si="0"/>
        <v>804</v>
      </c>
    </row>
  </sheetData>
  <mergeCells count="3">
    <mergeCell ref="A1:H1"/>
    <mergeCell ref="A2:H2"/>
    <mergeCell ref="A3:H3"/>
  </mergeCells>
  <printOptions/>
  <pageMargins left="0.24" right="0.3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2007-09-29T11:08:14Z</cp:lastPrinted>
  <dcterms:created xsi:type="dcterms:W3CDTF">2006-06-17T08:14:46Z</dcterms:created>
  <dcterms:modified xsi:type="dcterms:W3CDTF">2007-10-02T15:52:27Z</dcterms:modified>
  <cp:category/>
  <cp:version/>
  <cp:contentType/>
  <cp:contentStatus/>
</cp:coreProperties>
</file>