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65476" windowWidth="14520" windowHeight="1335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<sst xmlns="http://schemas.openxmlformats.org/spreadsheetml/2006/main" count="223" uniqueCount="160">
  <si>
    <t>BERÁNEK JIŘÍ</t>
  </si>
  <si>
    <t>PSK OLYMP PRAHA</t>
  </si>
  <si>
    <t>SKP RAPID PLZEŇ</t>
  </si>
  <si>
    <t>SKP AKADEMIA PRAHA</t>
  </si>
  <si>
    <t>SSK ZVOLENĚVES</t>
  </si>
  <si>
    <t>PŘÍJMENÍ A JMÉNO</t>
  </si>
  <si>
    <t>NAR.</t>
  </si>
  <si>
    <t>KLUB</t>
  </si>
  <si>
    <t>1.D</t>
  </si>
  <si>
    <t>ČAS</t>
  </si>
  <si>
    <t>CELKEM</t>
  </si>
  <si>
    <t>TR.B.</t>
  </si>
  <si>
    <t>LEX</t>
  </si>
  <si>
    <t>FEJER EMIL</t>
  </si>
  <si>
    <t>SKP RAPID PRAHA</t>
  </si>
  <si>
    <t>JDT</t>
  </si>
  <si>
    <t>DĚDEK JAROSLAV</t>
  </si>
  <si>
    <t>BERAN VLADIMÍR</t>
  </si>
  <si>
    <t>KŘÍŽ VÁCLAV</t>
  </si>
  <si>
    <t>KÁDNER KAREL</t>
  </si>
  <si>
    <t>SSK DĚČÍN</t>
  </si>
  <si>
    <t>VAVRO PAVEL</t>
  </si>
  <si>
    <t>KAŇKA JAN</t>
  </si>
  <si>
    <t>ŠULC MICHAL</t>
  </si>
  <si>
    <t>KAMÍNEK MICHAL</t>
  </si>
  <si>
    <t>HOLUB VLASTIMIL</t>
  </si>
  <si>
    <t>SAGITTARIUS</t>
  </si>
  <si>
    <t>SSK Č.KAMENICE</t>
  </si>
  <si>
    <t>ŠANTORA JIŘÍ</t>
  </si>
  <si>
    <t>TRADING KLADNO</t>
  </si>
  <si>
    <t>PANICA PAVEL</t>
  </si>
  <si>
    <t>KUNA JAROSLAV</t>
  </si>
  <si>
    <t>SSK IVV PRAHA</t>
  </si>
  <si>
    <t>LEDVINKA ZBYNĚK</t>
  </si>
  <si>
    <t>SHÁNĚL DANIEL</t>
  </si>
  <si>
    <t>0</t>
  </si>
  <si>
    <t>COMBAT KLADNO</t>
  </si>
  <si>
    <t>BENA MARTIN</t>
  </si>
  <si>
    <t>BERÁNEK RADKO</t>
  </si>
  <si>
    <t>HRBÁČEK STANISLAV</t>
  </si>
  <si>
    <t>VRBKA JIŘÍ</t>
  </si>
  <si>
    <t>ZIEGLER ALEŠ</t>
  </si>
  <si>
    <t>KABÍČEK LUBOMÍR</t>
  </si>
  <si>
    <t>RYBÍN JAN</t>
  </si>
  <si>
    <t>STRNAD IVO</t>
  </si>
  <si>
    <t>Combat Kladno</t>
  </si>
  <si>
    <t>Batěk Jaroslav</t>
  </si>
  <si>
    <t>SSK Děčín</t>
  </si>
  <si>
    <t>SSK Poděbrady</t>
  </si>
  <si>
    <t>Rybička Luboš</t>
  </si>
  <si>
    <t>SKP Děčín</t>
  </si>
  <si>
    <t>BTS Beroun</t>
  </si>
  <si>
    <t>Kolařík Petr</t>
  </si>
  <si>
    <t>Šindelář Franta</t>
  </si>
  <si>
    <t>Novák Leoš</t>
  </si>
  <si>
    <t>SSK Skalice</t>
  </si>
  <si>
    <t>SKP Rapid Praha</t>
  </si>
  <si>
    <t>Bena Martin</t>
  </si>
  <si>
    <t>Čuba Jiří</t>
  </si>
  <si>
    <t>Rohla Pavel</t>
  </si>
  <si>
    <t>SSK Zvoleněves</t>
  </si>
  <si>
    <t>Rosenkranz Jaroslav</t>
  </si>
  <si>
    <t>SKP Akademia Praha</t>
  </si>
  <si>
    <t>Šorer Jiří</t>
  </si>
  <si>
    <t>Patrik Szmek</t>
  </si>
  <si>
    <t>Kácl Pavel</t>
  </si>
  <si>
    <t>SSK 600</t>
  </si>
  <si>
    <t>Trading Kladno</t>
  </si>
  <si>
    <t>Maux Miloš</t>
  </si>
  <si>
    <t>SKP Ústí nad Labem</t>
  </si>
  <si>
    <t>Šindelka Michal</t>
  </si>
  <si>
    <t>Hubáček Karel</t>
  </si>
  <si>
    <t>SSK Slaný</t>
  </si>
  <si>
    <t>Herbst Lubomír</t>
  </si>
  <si>
    <t>PSK Olymp Praha</t>
  </si>
  <si>
    <t>Vlachý Jan</t>
  </si>
  <si>
    <t>SSK Třebeš</t>
  </si>
  <si>
    <t>Louková Jana</t>
  </si>
  <si>
    <t>SKP Unitop Louny</t>
  </si>
  <si>
    <t>Grabmuller René</t>
  </si>
  <si>
    <t>SSK IVV Praha</t>
  </si>
  <si>
    <t>Křtěn František</t>
  </si>
  <si>
    <t>Dlouhá Helena</t>
  </si>
  <si>
    <t>Dibďák Ladislav</t>
  </si>
  <si>
    <t>Kloz Vladimír</t>
  </si>
  <si>
    <t>Havránek Oldřich</t>
  </si>
  <si>
    <t>Fejer Emil</t>
  </si>
  <si>
    <t>Vejvoda Libor</t>
  </si>
  <si>
    <t>SKP Mělník</t>
  </si>
  <si>
    <t>Trojan Rudolf</t>
  </si>
  <si>
    <t>Kádner Karel</t>
  </si>
  <si>
    <t>Beránek Jiří</t>
  </si>
  <si>
    <t>5:19</t>
  </si>
  <si>
    <t>Svoboda Pavel</t>
  </si>
  <si>
    <t>5:25</t>
  </si>
  <si>
    <t>4:53</t>
  </si>
  <si>
    <t>5:27</t>
  </si>
  <si>
    <t>Král Ondřej</t>
  </si>
  <si>
    <t>5:30</t>
  </si>
  <si>
    <t>5:04</t>
  </si>
  <si>
    <t>Král Jiří</t>
  </si>
  <si>
    <t>4:57</t>
  </si>
  <si>
    <t>5:11</t>
  </si>
  <si>
    <t>5:16</t>
  </si>
  <si>
    <t>5:20</t>
  </si>
  <si>
    <t>Chocholouš Jaroslav</t>
  </si>
  <si>
    <t>5:09</t>
  </si>
  <si>
    <t>4:44</t>
  </si>
  <si>
    <t>5:26</t>
  </si>
  <si>
    <t>Marešová Miloslava</t>
  </si>
  <si>
    <t>Křivková Jarmila</t>
  </si>
  <si>
    <t>4:59</t>
  </si>
  <si>
    <t>5:10</t>
  </si>
  <si>
    <t>5:23</t>
  </si>
  <si>
    <t>Chocholoušová Ludmila</t>
  </si>
  <si>
    <t>5:13</t>
  </si>
  <si>
    <t>4:43</t>
  </si>
  <si>
    <t>Blažek Pavel</t>
  </si>
  <si>
    <t>4:46</t>
  </si>
  <si>
    <t>5:15</t>
  </si>
  <si>
    <t>4:47</t>
  </si>
  <si>
    <t>Suchý Martin</t>
  </si>
  <si>
    <t>4:58</t>
  </si>
  <si>
    <t>4:05</t>
  </si>
  <si>
    <t>5:08</t>
  </si>
  <si>
    <t>Beran Jaroslav</t>
  </si>
  <si>
    <t>4:55</t>
  </si>
  <si>
    <t>Míková Helena</t>
  </si>
  <si>
    <t>5:00</t>
  </si>
  <si>
    <t>Němec František</t>
  </si>
  <si>
    <t>5:14</t>
  </si>
  <si>
    <t>Vondrák Jiří ml.</t>
  </si>
  <si>
    <t>4:12</t>
  </si>
  <si>
    <t>Rendl Josef</t>
  </si>
  <si>
    <t>5:02</t>
  </si>
  <si>
    <t>Gibson Stanislav</t>
  </si>
  <si>
    <t>5:05</t>
  </si>
  <si>
    <t>Charvát Jan</t>
  </si>
  <si>
    <t>5:12</t>
  </si>
  <si>
    <t>5:03</t>
  </si>
  <si>
    <t>poř</t>
  </si>
  <si>
    <t>poř.</t>
  </si>
  <si>
    <t>družstvo</t>
  </si>
  <si>
    <t>ID</t>
  </si>
  <si>
    <t>klub</t>
  </si>
  <si>
    <t>S1</t>
  </si>
  <si>
    <t>S2</t>
  </si>
  <si>
    <t>S3</t>
  </si>
  <si>
    <t>S4</t>
  </si>
  <si>
    <t>V1</t>
  </si>
  <si>
    <t>V2</t>
  </si>
  <si>
    <t>V3</t>
  </si>
  <si>
    <t>V4</t>
  </si>
  <si>
    <t>Akademia Praha</t>
  </si>
  <si>
    <t>Trojan</t>
  </si>
  <si>
    <t>Šindelka</t>
  </si>
  <si>
    <t>Kloz</t>
  </si>
  <si>
    <t>Dibdák</t>
  </si>
  <si>
    <t>ČP EPP 2011</t>
  </si>
  <si>
    <t>J.D.T.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</si>
</sst>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1" bestFit="1" customWidth="1"/>
    <col min="2" max="2" width="28.8515625" style="0" customWidth="1"/>
    <col min="3" max="3" width="5.421875" style="1" bestFit="1" customWidth="1"/>
    <col min="4" max="4" width="22.57421875" style="0" bestFit="1" customWidth="1"/>
    <col min="5" max="5" width="5.28125" style="1" bestFit="1" customWidth="1"/>
    <col min="6" max="6" width="6.7109375" style="1" bestFit="1" customWidth="1"/>
    <col min="7" max="7" width="4.00390625" style="1" bestFit="1" customWidth="1"/>
    <col min="8" max="8" width="5.57421875" style="1" bestFit="1" customWidth="1"/>
    <col min="9" max="10" width="4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</cols>
  <sheetData>
    <row r="1" spans="1:13" ht="15.75" customHeight="1">
      <c r="A1" s="26" t="s">
        <v>158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26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5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2" customFormat="1" ht="12.7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3" customFormat="1" ht="12.75">
      <c r="A5" s="4" t="s">
        <v>140</v>
      </c>
      <c r="B5" s="4" t="s">
        <v>5</v>
      </c>
      <c r="C5" s="4" t="s">
        <v>6</v>
      </c>
      <c r="D5" s="4" t="s">
        <v>7</v>
      </c>
      <c r="E5" s="4" t="s">
        <v>8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11</v>
      </c>
      <c r="L5" s="5" t="s">
        <v>9</v>
      </c>
      <c r="M5" s="4" t="s">
        <v>10</v>
      </c>
    </row>
    <row r="6" spans="1:13" ht="12.75">
      <c r="A6" s="6">
        <v>1</v>
      </c>
      <c r="B6" s="7" t="s">
        <v>89</v>
      </c>
      <c r="C6" s="6">
        <v>3359</v>
      </c>
      <c r="D6" s="7" t="s">
        <v>62</v>
      </c>
      <c r="E6" s="6">
        <v>50</v>
      </c>
      <c r="F6" s="6">
        <v>49</v>
      </c>
      <c r="G6" s="6">
        <v>1</v>
      </c>
      <c r="H6" s="6"/>
      <c r="I6" s="6"/>
      <c r="J6" s="6"/>
      <c r="K6" s="6"/>
      <c r="L6" s="8" t="s">
        <v>92</v>
      </c>
      <c r="M6" s="6">
        <f aca="true" t="shared" si="0" ref="M6:M32">SUM(F6*5+G6*4+H6*3+I6*2-K6)</f>
        <v>249</v>
      </c>
    </row>
    <row r="7" spans="1:13" ht="12.75">
      <c r="A7" s="6">
        <v>2</v>
      </c>
      <c r="B7" s="9" t="s">
        <v>64</v>
      </c>
      <c r="C7" s="10">
        <v>3819</v>
      </c>
      <c r="D7" s="9"/>
      <c r="E7" s="6">
        <v>50</v>
      </c>
      <c r="F7" s="6">
        <v>41</v>
      </c>
      <c r="G7" s="6">
        <v>8</v>
      </c>
      <c r="H7" s="6">
        <v>1</v>
      </c>
      <c r="I7" s="6"/>
      <c r="J7" s="6"/>
      <c r="K7" s="6"/>
      <c r="L7" s="8" t="s">
        <v>124</v>
      </c>
      <c r="M7" s="6">
        <f t="shared" si="0"/>
        <v>240</v>
      </c>
    </row>
    <row r="8" spans="1:13" ht="12.75">
      <c r="A8" s="6">
        <v>3</v>
      </c>
      <c r="B8" s="9" t="s">
        <v>105</v>
      </c>
      <c r="C8" s="6">
        <v>669</v>
      </c>
      <c r="D8" s="7" t="s">
        <v>45</v>
      </c>
      <c r="E8" s="6">
        <v>50</v>
      </c>
      <c r="F8" s="6">
        <v>39</v>
      </c>
      <c r="G8" s="6">
        <v>10</v>
      </c>
      <c r="H8" s="6">
        <v>1</v>
      </c>
      <c r="I8" s="6"/>
      <c r="J8" s="6"/>
      <c r="K8" s="6"/>
      <c r="L8" s="8" t="s">
        <v>106</v>
      </c>
      <c r="M8" s="6">
        <f t="shared" si="0"/>
        <v>238</v>
      </c>
    </row>
    <row r="9" spans="1:13" ht="12.75">
      <c r="A9" s="6">
        <v>4</v>
      </c>
      <c r="B9" s="9" t="s">
        <v>63</v>
      </c>
      <c r="C9" s="10">
        <v>127</v>
      </c>
      <c r="D9" s="9" t="s">
        <v>78</v>
      </c>
      <c r="E9" s="6">
        <v>49</v>
      </c>
      <c r="F9" s="6">
        <v>40</v>
      </c>
      <c r="G9" s="6">
        <v>8</v>
      </c>
      <c r="H9" s="6">
        <v>2</v>
      </c>
      <c r="I9" s="6"/>
      <c r="J9" s="6"/>
      <c r="K9" s="6"/>
      <c r="L9" s="8" t="s">
        <v>96</v>
      </c>
      <c r="M9" s="6">
        <f t="shared" si="0"/>
        <v>238</v>
      </c>
    </row>
    <row r="10" spans="1:13" ht="12.75">
      <c r="A10" s="6">
        <v>5</v>
      </c>
      <c r="B10" s="7" t="s">
        <v>133</v>
      </c>
      <c r="C10" s="6">
        <v>1271</v>
      </c>
      <c r="D10" s="7"/>
      <c r="E10" s="6">
        <v>50</v>
      </c>
      <c r="F10" s="6">
        <v>38</v>
      </c>
      <c r="G10" s="6">
        <v>11</v>
      </c>
      <c r="H10" s="6">
        <v>1</v>
      </c>
      <c r="I10" s="6"/>
      <c r="J10" s="6"/>
      <c r="K10" s="6"/>
      <c r="L10" s="8" t="s">
        <v>134</v>
      </c>
      <c r="M10" s="6">
        <f t="shared" si="0"/>
        <v>237</v>
      </c>
    </row>
    <row r="11" spans="1:13" ht="12.75">
      <c r="A11" s="6">
        <v>6</v>
      </c>
      <c r="B11" s="7" t="s">
        <v>58</v>
      </c>
      <c r="C11" s="6">
        <v>569</v>
      </c>
      <c r="D11" s="7" t="s">
        <v>45</v>
      </c>
      <c r="E11" s="6">
        <v>49</v>
      </c>
      <c r="F11" s="6">
        <v>40</v>
      </c>
      <c r="G11" s="6">
        <v>9</v>
      </c>
      <c r="H11" s="6"/>
      <c r="I11" s="6"/>
      <c r="J11" s="6">
        <v>1</v>
      </c>
      <c r="K11" s="6"/>
      <c r="L11" s="8" t="s">
        <v>119</v>
      </c>
      <c r="M11" s="6">
        <f t="shared" si="0"/>
        <v>236</v>
      </c>
    </row>
    <row r="12" spans="1:13" ht="12.75">
      <c r="A12" s="6">
        <v>7</v>
      </c>
      <c r="B12" s="9" t="s">
        <v>71</v>
      </c>
      <c r="C12" s="6">
        <v>664</v>
      </c>
      <c r="D12" s="7" t="s">
        <v>72</v>
      </c>
      <c r="E12" s="6">
        <v>49</v>
      </c>
      <c r="F12" s="6">
        <v>37</v>
      </c>
      <c r="G12" s="6">
        <v>12</v>
      </c>
      <c r="H12" s="6">
        <v>1</v>
      </c>
      <c r="I12" s="6"/>
      <c r="J12" s="6"/>
      <c r="K12" s="6"/>
      <c r="L12" s="8" t="s">
        <v>116</v>
      </c>
      <c r="M12" s="6">
        <f t="shared" si="0"/>
        <v>236</v>
      </c>
    </row>
    <row r="13" spans="1:13" ht="12.75">
      <c r="A13" s="6">
        <v>8</v>
      </c>
      <c r="B13" s="7" t="s">
        <v>86</v>
      </c>
      <c r="C13" s="10">
        <v>525</v>
      </c>
      <c r="D13" s="9" t="s">
        <v>56</v>
      </c>
      <c r="E13" s="6">
        <v>47</v>
      </c>
      <c r="F13" s="6">
        <v>36</v>
      </c>
      <c r="G13" s="6">
        <v>12</v>
      </c>
      <c r="H13" s="6">
        <v>2</v>
      </c>
      <c r="I13" s="6"/>
      <c r="J13" s="6"/>
      <c r="K13" s="6"/>
      <c r="L13" s="8" t="s">
        <v>139</v>
      </c>
      <c r="M13" s="6">
        <f t="shared" si="0"/>
        <v>234</v>
      </c>
    </row>
    <row r="14" spans="1:13" ht="12.75">
      <c r="A14" s="6">
        <v>9</v>
      </c>
      <c r="B14" s="7" t="s">
        <v>68</v>
      </c>
      <c r="C14" s="6">
        <v>2859</v>
      </c>
      <c r="D14" s="7" t="s">
        <v>69</v>
      </c>
      <c r="E14" s="6">
        <v>48</v>
      </c>
      <c r="F14" s="6">
        <v>32</v>
      </c>
      <c r="G14" s="6">
        <v>18</v>
      </c>
      <c r="H14" s="6"/>
      <c r="I14" s="6"/>
      <c r="J14" s="6"/>
      <c r="K14" s="6"/>
      <c r="L14" s="8" t="s">
        <v>124</v>
      </c>
      <c r="M14" s="6">
        <f t="shared" si="0"/>
        <v>232</v>
      </c>
    </row>
    <row r="15" spans="1:13" ht="12.75">
      <c r="A15" s="6">
        <v>10</v>
      </c>
      <c r="B15" s="7" t="s">
        <v>100</v>
      </c>
      <c r="C15" s="6">
        <v>2482</v>
      </c>
      <c r="D15" s="7" t="s">
        <v>47</v>
      </c>
      <c r="E15" s="6">
        <v>49</v>
      </c>
      <c r="F15" s="6">
        <v>32</v>
      </c>
      <c r="G15" s="6">
        <v>17</v>
      </c>
      <c r="H15" s="6">
        <v>1</v>
      </c>
      <c r="I15" s="6"/>
      <c r="J15" s="6"/>
      <c r="K15" s="6"/>
      <c r="L15" s="8" t="s">
        <v>101</v>
      </c>
      <c r="M15" s="6">
        <f t="shared" si="0"/>
        <v>231</v>
      </c>
    </row>
    <row r="16" spans="1:13" ht="12.75">
      <c r="A16" s="6">
        <v>11</v>
      </c>
      <c r="B16" s="9" t="s">
        <v>87</v>
      </c>
      <c r="C16" s="10">
        <v>2932</v>
      </c>
      <c r="D16" s="9" t="s">
        <v>88</v>
      </c>
      <c r="E16" s="6">
        <v>50</v>
      </c>
      <c r="F16" s="6">
        <v>31</v>
      </c>
      <c r="G16" s="6">
        <v>16</v>
      </c>
      <c r="H16" s="6">
        <v>3</v>
      </c>
      <c r="I16" s="6"/>
      <c r="J16" s="6"/>
      <c r="K16" s="6"/>
      <c r="L16" s="8" t="s">
        <v>102</v>
      </c>
      <c r="M16" s="6">
        <f t="shared" si="0"/>
        <v>228</v>
      </c>
    </row>
    <row r="17" spans="1:13" ht="12.75">
      <c r="A17" s="6">
        <v>12</v>
      </c>
      <c r="B17" s="9" t="s">
        <v>84</v>
      </c>
      <c r="C17" s="6">
        <v>429</v>
      </c>
      <c r="D17" s="7"/>
      <c r="E17" s="6">
        <v>48</v>
      </c>
      <c r="F17" s="6">
        <v>35</v>
      </c>
      <c r="G17" s="6">
        <v>11</v>
      </c>
      <c r="H17" s="6">
        <v>3</v>
      </c>
      <c r="I17" s="6"/>
      <c r="J17" s="6">
        <v>1</v>
      </c>
      <c r="K17" s="6"/>
      <c r="L17" s="8" t="s">
        <v>113</v>
      </c>
      <c r="M17" s="6">
        <f t="shared" si="0"/>
        <v>228</v>
      </c>
    </row>
    <row r="18" spans="1:13" ht="12.75">
      <c r="A18" s="6">
        <v>13</v>
      </c>
      <c r="B18" s="7" t="s">
        <v>70</v>
      </c>
      <c r="C18" s="6">
        <v>1104</v>
      </c>
      <c r="D18" s="7"/>
      <c r="E18" s="6">
        <v>50</v>
      </c>
      <c r="F18" s="6">
        <v>32</v>
      </c>
      <c r="G18" s="6">
        <v>16</v>
      </c>
      <c r="H18" s="6">
        <v>1</v>
      </c>
      <c r="I18" s="6"/>
      <c r="J18" s="6">
        <v>1</v>
      </c>
      <c r="K18" s="6"/>
      <c r="L18" s="8" t="s">
        <v>122</v>
      </c>
      <c r="M18" s="6">
        <f t="shared" si="0"/>
        <v>227</v>
      </c>
    </row>
    <row r="19" spans="1:13" ht="12.75">
      <c r="A19" s="6">
        <v>14</v>
      </c>
      <c r="B19" s="7" t="s">
        <v>83</v>
      </c>
      <c r="C19" s="6">
        <v>575</v>
      </c>
      <c r="D19" s="7" t="s">
        <v>62</v>
      </c>
      <c r="E19" s="6">
        <v>48</v>
      </c>
      <c r="F19" s="6">
        <v>31</v>
      </c>
      <c r="G19" s="6">
        <v>15</v>
      </c>
      <c r="H19" s="6">
        <v>4</v>
      </c>
      <c r="I19" s="6"/>
      <c r="J19" s="6"/>
      <c r="K19" s="6"/>
      <c r="L19" s="8" t="s">
        <v>112</v>
      </c>
      <c r="M19" s="6">
        <f t="shared" si="0"/>
        <v>227</v>
      </c>
    </row>
    <row r="20" spans="1:13" ht="12.75">
      <c r="A20" s="6">
        <v>15</v>
      </c>
      <c r="B20" s="7" t="s">
        <v>97</v>
      </c>
      <c r="C20" s="6">
        <v>457</v>
      </c>
      <c r="D20" s="7" t="s">
        <v>47</v>
      </c>
      <c r="E20" s="6">
        <v>50</v>
      </c>
      <c r="F20" s="6">
        <v>34</v>
      </c>
      <c r="G20" s="6">
        <v>14</v>
      </c>
      <c r="H20" s="6"/>
      <c r="I20" s="6"/>
      <c r="J20" s="6">
        <v>2</v>
      </c>
      <c r="K20" s="6"/>
      <c r="L20" s="8" t="s">
        <v>98</v>
      </c>
      <c r="M20" s="6">
        <f t="shared" si="0"/>
        <v>226</v>
      </c>
    </row>
    <row r="21" spans="1:13" ht="12.75">
      <c r="A21" s="6">
        <v>16</v>
      </c>
      <c r="B21" s="7" t="s">
        <v>129</v>
      </c>
      <c r="C21" s="6">
        <v>3008</v>
      </c>
      <c r="D21" s="7"/>
      <c r="E21" s="6">
        <v>50</v>
      </c>
      <c r="F21" s="6">
        <v>28</v>
      </c>
      <c r="G21" s="6">
        <v>19</v>
      </c>
      <c r="H21" s="6">
        <v>3</v>
      </c>
      <c r="I21" s="6"/>
      <c r="J21" s="6"/>
      <c r="K21" s="6"/>
      <c r="L21" s="8" t="s">
        <v>130</v>
      </c>
      <c r="M21" s="6">
        <f t="shared" si="0"/>
        <v>225</v>
      </c>
    </row>
    <row r="22" spans="1:13" ht="12.75">
      <c r="A22" s="6">
        <v>17</v>
      </c>
      <c r="B22" s="7" t="s">
        <v>85</v>
      </c>
      <c r="C22" s="6">
        <v>627</v>
      </c>
      <c r="D22" s="7"/>
      <c r="E22" s="6">
        <v>49</v>
      </c>
      <c r="F22" s="6">
        <v>34</v>
      </c>
      <c r="G22" s="6">
        <v>12</v>
      </c>
      <c r="H22" s="6">
        <v>2</v>
      </c>
      <c r="I22" s="6"/>
      <c r="J22" s="6">
        <v>2</v>
      </c>
      <c r="K22" s="6"/>
      <c r="L22" s="8" t="s">
        <v>99</v>
      </c>
      <c r="M22" s="6">
        <f t="shared" si="0"/>
        <v>224</v>
      </c>
    </row>
    <row r="23" spans="1:13" ht="12.75">
      <c r="A23" s="6">
        <v>18</v>
      </c>
      <c r="B23" s="7" t="s">
        <v>54</v>
      </c>
      <c r="C23" s="6">
        <v>365</v>
      </c>
      <c r="D23" s="7" t="s">
        <v>55</v>
      </c>
      <c r="E23" s="6">
        <v>49</v>
      </c>
      <c r="F23" s="6">
        <v>30</v>
      </c>
      <c r="G23" s="6">
        <v>16</v>
      </c>
      <c r="H23" s="6">
        <v>3</v>
      </c>
      <c r="I23" s="6"/>
      <c r="J23" s="6">
        <v>1</v>
      </c>
      <c r="K23" s="6"/>
      <c r="L23" s="8" t="s">
        <v>108</v>
      </c>
      <c r="M23" s="6">
        <f t="shared" si="0"/>
        <v>223</v>
      </c>
    </row>
    <row r="24" spans="1:13" ht="12.75">
      <c r="A24" s="6">
        <v>19</v>
      </c>
      <c r="B24" s="9" t="s">
        <v>131</v>
      </c>
      <c r="C24" s="6">
        <v>55</v>
      </c>
      <c r="D24" s="7"/>
      <c r="E24" s="6">
        <v>46</v>
      </c>
      <c r="F24" s="6">
        <v>27</v>
      </c>
      <c r="G24" s="6">
        <v>19</v>
      </c>
      <c r="H24" s="6">
        <v>4</v>
      </c>
      <c r="I24" s="6"/>
      <c r="J24" s="6"/>
      <c r="K24" s="6"/>
      <c r="L24" s="8" t="s">
        <v>132</v>
      </c>
      <c r="M24" s="6">
        <f t="shared" si="0"/>
        <v>223</v>
      </c>
    </row>
    <row r="25" spans="1:13" ht="12.75">
      <c r="A25" s="6">
        <v>20</v>
      </c>
      <c r="B25" s="9" t="s">
        <v>73</v>
      </c>
      <c r="C25" s="10">
        <v>636</v>
      </c>
      <c r="D25" s="9" t="s">
        <v>74</v>
      </c>
      <c r="E25" s="6">
        <v>50</v>
      </c>
      <c r="F25" s="6">
        <v>28</v>
      </c>
      <c r="G25" s="6">
        <v>18</v>
      </c>
      <c r="H25" s="6">
        <v>1</v>
      </c>
      <c r="I25" s="6"/>
      <c r="J25" s="6">
        <v>3</v>
      </c>
      <c r="K25" s="6"/>
      <c r="L25" s="8" t="s">
        <v>106</v>
      </c>
      <c r="M25" s="6">
        <f t="shared" si="0"/>
        <v>215</v>
      </c>
    </row>
    <row r="26" spans="1:13" ht="12.75">
      <c r="A26" s="6">
        <v>21</v>
      </c>
      <c r="B26" s="7" t="s">
        <v>90</v>
      </c>
      <c r="C26" s="6">
        <v>2484</v>
      </c>
      <c r="D26" s="7" t="s">
        <v>47</v>
      </c>
      <c r="E26" s="6">
        <v>49</v>
      </c>
      <c r="F26" s="6">
        <v>23</v>
      </c>
      <c r="G26" s="6">
        <v>22</v>
      </c>
      <c r="H26" s="6">
        <v>3</v>
      </c>
      <c r="I26" s="6"/>
      <c r="J26" s="6">
        <v>1</v>
      </c>
      <c r="K26" s="6"/>
      <c r="L26" s="8" t="s">
        <v>104</v>
      </c>
      <c r="M26" s="6">
        <f t="shared" si="0"/>
        <v>212</v>
      </c>
    </row>
    <row r="27" spans="1:13" ht="12.75">
      <c r="A27" s="6">
        <v>22</v>
      </c>
      <c r="B27" s="7" t="s">
        <v>53</v>
      </c>
      <c r="C27" s="6">
        <v>1057</v>
      </c>
      <c r="D27" s="7" t="s">
        <v>3</v>
      </c>
      <c r="E27" s="6">
        <v>48</v>
      </c>
      <c r="F27" s="6">
        <v>25</v>
      </c>
      <c r="G27" s="6">
        <v>17</v>
      </c>
      <c r="H27" s="6">
        <v>5</v>
      </c>
      <c r="I27" s="6"/>
      <c r="J27" s="6">
        <v>3</v>
      </c>
      <c r="K27" s="6"/>
      <c r="L27" s="8" t="s">
        <v>106</v>
      </c>
      <c r="M27" s="6">
        <f t="shared" si="0"/>
        <v>208</v>
      </c>
    </row>
    <row r="28" spans="1:13" ht="12.75">
      <c r="A28" s="6">
        <v>23</v>
      </c>
      <c r="B28" s="9" t="s">
        <v>61</v>
      </c>
      <c r="C28" s="10">
        <v>243</v>
      </c>
      <c r="D28" s="9" t="s">
        <v>60</v>
      </c>
      <c r="E28" s="6">
        <v>45</v>
      </c>
      <c r="F28" s="6">
        <v>18</v>
      </c>
      <c r="G28" s="6">
        <v>24</v>
      </c>
      <c r="H28" s="6">
        <v>7</v>
      </c>
      <c r="I28" s="6"/>
      <c r="J28" s="6">
        <v>1</v>
      </c>
      <c r="K28" s="6"/>
      <c r="L28" s="8" t="s">
        <v>102</v>
      </c>
      <c r="M28" s="6">
        <f t="shared" si="0"/>
        <v>207</v>
      </c>
    </row>
    <row r="29" spans="1:13" ht="12.75">
      <c r="A29" s="6">
        <v>24</v>
      </c>
      <c r="B29" s="7" t="s">
        <v>52</v>
      </c>
      <c r="C29" s="6">
        <v>436</v>
      </c>
      <c r="D29" s="7" t="s">
        <v>51</v>
      </c>
      <c r="E29" s="6">
        <v>45</v>
      </c>
      <c r="F29" s="6">
        <v>19</v>
      </c>
      <c r="G29" s="6">
        <v>22</v>
      </c>
      <c r="H29" s="6">
        <v>7</v>
      </c>
      <c r="I29" s="6"/>
      <c r="J29" s="6">
        <v>2</v>
      </c>
      <c r="K29" s="6"/>
      <c r="L29" s="8" t="s">
        <v>95</v>
      </c>
      <c r="M29" s="6">
        <f t="shared" si="0"/>
        <v>204</v>
      </c>
    </row>
    <row r="30" spans="1:13" ht="12.75">
      <c r="A30" s="6">
        <v>25</v>
      </c>
      <c r="B30" s="7" t="s">
        <v>46</v>
      </c>
      <c r="C30" s="10">
        <v>2277</v>
      </c>
      <c r="D30" s="9" t="s">
        <v>48</v>
      </c>
      <c r="E30" s="6">
        <v>46</v>
      </c>
      <c r="F30" s="6">
        <v>19</v>
      </c>
      <c r="G30" s="6">
        <v>23</v>
      </c>
      <c r="H30" s="6">
        <v>4</v>
      </c>
      <c r="I30" s="6"/>
      <c r="J30" s="6">
        <v>4</v>
      </c>
      <c r="K30" s="6"/>
      <c r="L30" s="8" t="s">
        <v>120</v>
      </c>
      <c r="M30" s="6">
        <f t="shared" si="0"/>
        <v>199</v>
      </c>
    </row>
    <row r="31" spans="1:13" ht="12.75">
      <c r="A31" s="6">
        <v>26</v>
      </c>
      <c r="B31" s="7" t="s">
        <v>135</v>
      </c>
      <c r="C31" s="6">
        <v>611</v>
      </c>
      <c r="D31" s="7" t="s">
        <v>12</v>
      </c>
      <c r="E31" s="6">
        <v>47</v>
      </c>
      <c r="F31" s="6">
        <v>22</v>
      </c>
      <c r="G31" s="6">
        <v>16</v>
      </c>
      <c r="H31" s="6">
        <v>7</v>
      </c>
      <c r="I31" s="6">
        <v>1</v>
      </c>
      <c r="J31" s="6">
        <v>4</v>
      </c>
      <c r="K31" s="6"/>
      <c r="L31" s="8" t="s">
        <v>136</v>
      </c>
      <c r="M31" s="6">
        <f t="shared" si="0"/>
        <v>197</v>
      </c>
    </row>
    <row r="32" spans="1:13" ht="12.75">
      <c r="A32" s="6">
        <v>27</v>
      </c>
      <c r="B32" s="7" t="s">
        <v>93</v>
      </c>
      <c r="C32" s="6">
        <v>106</v>
      </c>
      <c r="D32" s="7"/>
      <c r="E32" s="6">
        <v>50</v>
      </c>
      <c r="F32" s="6">
        <v>19</v>
      </c>
      <c r="G32" s="6">
        <v>14</v>
      </c>
      <c r="H32" s="6">
        <v>13</v>
      </c>
      <c r="I32" s="6"/>
      <c r="J32" s="6">
        <v>4</v>
      </c>
      <c r="K32" s="6"/>
      <c r="L32" s="8" t="s">
        <v>94</v>
      </c>
      <c r="M32" s="6">
        <f t="shared" si="0"/>
        <v>190</v>
      </c>
    </row>
    <row r="33" spans="1:13" ht="12.75">
      <c r="A33" s="6">
        <v>28</v>
      </c>
      <c r="B33" s="7" t="s">
        <v>125</v>
      </c>
      <c r="C33" s="6">
        <v>524</v>
      </c>
      <c r="D33" s="7"/>
      <c r="E33" s="6">
        <v>45</v>
      </c>
      <c r="F33" s="6">
        <v>11</v>
      </c>
      <c r="G33" s="6">
        <v>27</v>
      </c>
      <c r="H33" s="6">
        <v>4</v>
      </c>
      <c r="I33" s="6">
        <v>3</v>
      </c>
      <c r="J33" s="6">
        <v>5</v>
      </c>
      <c r="K33" s="6"/>
      <c r="L33" s="8" t="s">
        <v>126</v>
      </c>
      <c r="M33" s="6">
        <f aca="true" t="shared" si="1" ref="M33:M63">SUM(F33*5+G33*4+H33*3+I33*2-K33)</f>
        <v>181</v>
      </c>
    </row>
    <row r="34" spans="1:13" ht="12.75">
      <c r="A34" s="6">
        <v>29</v>
      </c>
      <c r="B34" s="7" t="s">
        <v>81</v>
      </c>
      <c r="C34" s="6">
        <v>472</v>
      </c>
      <c r="D34" s="7" t="s">
        <v>67</v>
      </c>
      <c r="E34" s="6">
        <v>48</v>
      </c>
      <c r="F34" s="6">
        <v>12</v>
      </c>
      <c r="G34" s="6">
        <v>24</v>
      </c>
      <c r="H34" s="6">
        <v>6</v>
      </c>
      <c r="I34" s="6"/>
      <c r="J34" s="6">
        <v>8</v>
      </c>
      <c r="K34" s="6"/>
      <c r="L34" s="8" t="s">
        <v>103</v>
      </c>
      <c r="M34" s="6">
        <f t="shared" si="1"/>
        <v>174</v>
      </c>
    </row>
    <row r="35" spans="1:13" ht="12.75">
      <c r="A35" s="6">
        <v>30</v>
      </c>
      <c r="B35" s="7" t="s">
        <v>59</v>
      </c>
      <c r="C35" s="6">
        <v>241</v>
      </c>
      <c r="D35" s="7" t="s">
        <v>60</v>
      </c>
      <c r="E35" s="6">
        <v>45</v>
      </c>
      <c r="F35" s="6">
        <v>13</v>
      </c>
      <c r="G35" s="6">
        <v>20</v>
      </c>
      <c r="H35" s="6">
        <v>9</v>
      </c>
      <c r="I35" s="6"/>
      <c r="J35" s="6">
        <v>8</v>
      </c>
      <c r="K35" s="6"/>
      <c r="L35" s="8" t="s">
        <v>107</v>
      </c>
      <c r="M35" s="6">
        <f t="shared" si="1"/>
        <v>172</v>
      </c>
    </row>
    <row r="36" spans="1:13" ht="12.75">
      <c r="A36" s="6">
        <v>31</v>
      </c>
      <c r="B36" s="7" t="s">
        <v>137</v>
      </c>
      <c r="C36" s="6">
        <v>62</v>
      </c>
      <c r="D36" s="7"/>
      <c r="E36" s="6">
        <v>44</v>
      </c>
      <c r="F36" s="6">
        <v>10</v>
      </c>
      <c r="G36" s="6">
        <v>24</v>
      </c>
      <c r="H36" s="6">
        <v>6</v>
      </c>
      <c r="I36" s="6">
        <v>1</v>
      </c>
      <c r="J36" s="6">
        <v>9</v>
      </c>
      <c r="K36" s="6"/>
      <c r="L36" s="8" t="s">
        <v>138</v>
      </c>
      <c r="M36" s="6">
        <f t="shared" si="1"/>
        <v>166</v>
      </c>
    </row>
    <row r="37" spans="1:13" ht="12.75">
      <c r="A37" s="6">
        <v>32</v>
      </c>
      <c r="B37" s="7" t="s">
        <v>121</v>
      </c>
      <c r="C37" s="6">
        <v>61</v>
      </c>
      <c r="D37" s="7" t="s">
        <v>51</v>
      </c>
      <c r="E37" s="6">
        <v>46</v>
      </c>
      <c r="F37" s="6">
        <v>10</v>
      </c>
      <c r="G37" s="6">
        <v>19</v>
      </c>
      <c r="H37" s="6">
        <v>11</v>
      </c>
      <c r="I37" s="6"/>
      <c r="J37" s="6">
        <v>10</v>
      </c>
      <c r="K37" s="6"/>
      <c r="L37" s="8" t="s">
        <v>122</v>
      </c>
      <c r="M37" s="6">
        <f t="shared" si="1"/>
        <v>159</v>
      </c>
    </row>
    <row r="38" spans="1:13" ht="12.75">
      <c r="A38" s="6">
        <v>33</v>
      </c>
      <c r="B38" s="7" t="s">
        <v>117</v>
      </c>
      <c r="C38" s="6">
        <v>59</v>
      </c>
      <c r="D38" s="7"/>
      <c r="E38" s="6">
        <v>29</v>
      </c>
      <c r="F38" s="6">
        <v>3</v>
      </c>
      <c r="G38" s="6">
        <v>15</v>
      </c>
      <c r="H38" s="6">
        <v>9</v>
      </c>
      <c r="I38" s="6"/>
      <c r="J38" s="6">
        <v>23</v>
      </c>
      <c r="K38" s="6"/>
      <c r="L38" s="8" t="s">
        <v>118</v>
      </c>
      <c r="M38" s="6">
        <f t="shared" si="1"/>
        <v>102</v>
      </c>
    </row>
    <row r="39" spans="2:13" ht="12.75" hidden="1">
      <c r="B39" s="7" t="s">
        <v>91</v>
      </c>
      <c r="C39" s="6"/>
      <c r="D39" s="7" t="s">
        <v>60</v>
      </c>
      <c r="E39" s="6"/>
      <c r="F39" s="6"/>
      <c r="G39" s="6"/>
      <c r="H39" s="6"/>
      <c r="I39" s="6"/>
      <c r="J39" s="6"/>
      <c r="K39" s="6"/>
      <c r="L39" s="8"/>
      <c r="M39" s="6">
        <f t="shared" si="1"/>
        <v>0</v>
      </c>
    </row>
    <row r="40" spans="2:13" ht="12.75" hidden="1">
      <c r="B40" s="7" t="s">
        <v>49</v>
      </c>
      <c r="C40" s="6"/>
      <c r="D40" s="7" t="s">
        <v>50</v>
      </c>
      <c r="E40" s="6"/>
      <c r="F40" s="6"/>
      <c r="G40" s="6"/>
      <c r="H40" s="6"/>
      <c r="I40" s="6"/>
      <c r="J40" s="6"/>
      <c r="K40" s="6"/>
      <c r="L40" s="8"/>
      <c r="M40" s="6">
        <f t="shared" si="1"/>
        <v>0</v>
      </c>
    </row>
    <row r="41" spans="2:13" ht="12.75" hidden="1">
      <c r="B41" s="7" t="s">
        <v>75</v>
      </c>
      <c r="C41" s="6"/>
      <c r="D41" s="7" t="s">
        <v>76</v>
      </c>
      <c r="E41" s="6"/>
      <c r="F41" s="6"/>
      <c r="G41" s="6"/>
      <c r="H41" s="6"/>
      <c r="I41" s="6"/>
      <c r="J41" s="6"/>
      <c r="K41" s="6"/>
      <c r="L41" s="8"/>
      <c r="M41" s="6">
        <f t="shared" si="1"/>
        <v>0</v>
      </c>
    </row>
    <row r="42" spans="2:13" ht="12.75" hidden="1">
      <c r="B42" s="7" t="s">
        <v>57</v>
      </c>
      <c r="C42" s="6"/>
      <c r="D42" s="7" t="s">
        <v>45</v>
      </c>
      <c r="E42" s="6"/>
      <c r="F42" s="6"/>
      <c r="G42" s="6"/>
      <c r="H42" s="6"/>
      <c r="I42" s="6"/>
      <c r="J42" s="6"/>
      <c r="K42" s="6"/>
      <c r="L42" s="8"/>
      <c r="M42" s="6">
        <f t="shared" si="1"/>
        <v>0</v>
      </c>
    </row>
    <row r="43" spans="2:13" ht="12.75" hidden="1">
      <c r="B43" s="7" t="s">
        <v>65</v>
      </c>
      <c r="C43" s="6"/>
      <c r="D43" s="7" t="s">
        <v>66</v>
      </c>
      <c r="E43" s="6"/>
      <c r="F43" s="6"/>
      <c r="G43" s="6"/>
      <c r="H43" s="6"/>
      <c r="I43" s="6"/>
      <c r="J43" s="6"/>
      <c r="K43" s="6"/>
      <c r="L43" s="8"/>
      <c r="M43" s="6">
        <f t="shared" si="1"/>
        <v>0</v>
      </c>
    </row>
    <row r="44" spans="2:13" ht="12.75" hidden="1">
      <c r="B44" s="7" t="s">
        <v>79</v>
      </c>
      <c r="C44" s="6"/>
      <c r="D44" s="7" t="s">
        <v>80</v>
      </c>
      <c r="E44" s="6"/>
      <c r="F44" s="6"/>
      <c r="G44" s="6"/>
      <c r="H44" s="6"/>
      <c r="I44" s="6"/>
      <c r="J44" s="6"/>
      <c r="K44" s="6"/>
      <c r="L44" s="8"/>
      <c r="M44" s="6">
        <f t="shared" si="1"/>
        <v>0</v>
      </c>
    </row>
    <row r="45" spans="2:13" ht="12.75" hidden="1">
      <c r="B45" s="7" t="s">
        <v>110</v>
      </c>
      <c r="C45" s="6"/>
      <c r="D45" s="7" t="s">
        <v>62</v>
      </c>
      <c r="E45" s="6"/>
      <c r="F45" s="6"/>
      <c r="G45" s="6"/>
      <c r="H45" s="6"/>
      <c r="I45" s="6"/>
      <c r="J45" s="6"/>
      <c r="K45" s="6"/>
      <c r="L45" s="8"/>
      <c r="M45" s="6">
        <f t="shared" si="1"/>
        <v>0</v>
      </c>
    </row>
    <row r="46" spans="2:13" ht="12.75" hidden="1">
      <c r="B46" s="7"/>
      <c r="C46" s="6"/>
      <c r="D46" s="7"/>
      <c r="E46" s="6"/>
      <c r="F46" s="6"/>
      <c r="G46" s="6"/>
      <c r="H46" s="6"/>
      <c r="I46" s="6"/>
      <c r="J46" s="6"/>
      <c r="K46" s="6"/>
      <c r="L46" s="8"/>
      <c r="M46" s="6">
        <f t="shared" si="1"/>
        <v>0</v>
      </c>
    </row>
    <row r="47" spans="2:13" ht="12.75" hidden="1">
      <c r="B47" s="7"/>
      <c r="C47" s="6"/>
      <c r="D47" s="7"/>
      <c r="E47" s="6"/>
      <c r="F47" s="6"/>
      <c r="G47" s="6"/>
      <c r="H47" s="6"/>
      <c r="I47" s="6"/>
      <c r="J47" s="6"/>
      <c r="K47" s="6"/>
      <c r="L47" s="8"/>
      <c r="M47" s="6">
        <f t="shared" si="1"/>
        <v>0</v>
      </c>
    </row>
    <row r="48" spans="2:13" ht="12.75" hidden="1">
      <c r="B48" s="7"/>
      <c r="C48" s="6"/>
      <c r="D48" s="7"/>
      <c r="E48" s="6"/>
      <c r="F48" s="6"/>
      <c r="G48" s="6"/>
      <c r="H48" s="6"/>
      <c r="I48" s="6"/>
      <c r="J48" s="6"/>
      <c r="K48" s="6"/>
      <c r="L48" s="8"/>
      <c r="M48" s="6">
        <f t="shared" si="1"/>
        <v>0</v>
      </c>
    </row>
    <row r="49" spans="2:13" ht="12.75" hidden="1">
      <c r="B49" s="7"/>
      <c r="C49" s="6"/>
      <c r="D49" s="7"/>
      <c r="E49" s="6"/>
      <c r="F49" s="6"/>
      <c r="G49" s="6"/>
      <c r="H49" s="6"/>
      <c r="I49" s="6"/>
      <c r="J49" s="6"/>
      <c r="K49" s="6"/>
      <c r="L49" s="8"/>
      <c r="M49" s="6">
        <f t="shared" si="1"/>
        <v>0</v>
      </c>
    </row>
    <row r="50" spans="2:13" ht="12.75" hidden="1">
      <c r="B50" s="7"/>
      <c r="C50" s="6"/>
      <c r="D50" s="7"/>
      <c r="E50" s="6"/>
      <c r="F50" s="6"/>
      <c r="G50" s="6"/>
      <c r="H50" s="6"/>
      <c r="I50" s="6"/>
      <c r="J50" s="6"/>
      <c r="K50" s="6"/>
      <c r="L50" s="8"/>
      <c r="M50" s="6">
        <f t="shared" si="1"/>
        <v>0</v>
      </c>
    </row>
    <row r="51" spans="2:13" ht="12.75" hidden="1">
      <c r="B51" s="7"/>
      <c r="C51" s="6"/>
      <c r="D51" s="7"/>
      <c r="E51" s="6"/>
      <c r="F51" s="6"/>
      <c r="G51" s="6"/>
      <c r="H51" s="6"/>
      <c r="I51" s="6"/>
      <c r="J51" s="6"/>
      <c r="K51" s="6"/>
      <c r="L51" s="8"/>
      <c r="M51" s="6">
        <f t="shared" si="1"/>
        <v>0</v>
      </c>
    </row>
    <row r="52" spans="2:13" ht="12.75" hidden="1">
      <c r="B52" s="7"/>
      <c r="C52" s="6"/>
      <c r="D52" s="7"/>
      <c r="E52" s="6"/>
      <c r="F52" s="6"/>
      <c r="G52" s="6"/>
      <c r="H52" s="6"/>
      <c r="I52" s="6"/>
      <c r="J52" s="6"/>
      <c r="K52" s="6"/>
      <c r="L52" s="8"/>
      <c r="M52" s="6">
        <f t="shared" si="1"/>
        <v>0</v>
      </c>
    </row>
    <row r="53" spans="2:13" ht="12.75" hidden="1">
      <c r="B53" s="7"/>
      <c r="C53" s="6"/>
      <c r="D53" s="7"/>
      <c r="E53" s="6"/>
      <c r="F53" s="6"/>
      <c r="G53" s="6"/>
      <c r="H53" s="6"/>
      <c r="I53" s="6"/>
      <c r="J53" s="6"/>
      <c r="K53" s="6"/>
      <c r="L53" s="8"/>
      <c r="M53" s="6">
        <f t="shared" si="1"/>
        <v>0</v>
      </c>
    </row>
    <row r="54" spans="2:13" ht="12.75" hidden="1">
      <c r="B54" s="7"/>
      <c r="C54" s="6"/>
      <c r="D54" s="7"/>
      <c r="E54" s="6"/>
      <c r="F54" s="6"/>
      <c r="G54" s="6"/>
      <c r="H54" s="6"/>
      <c r="I54" s="6"/>
      <c r="J54" s="6"/>
      <c r="K54" s="6"/>
      <c r="L54" s="8"/>
      <c r="M54" s="6">
        <f t="shared" si="1"/>
        <v>0</v>
      </c>
    </row>
    <row r="55" spans="2:13" ht="12.75" hidden="1">
      <c r="B55" s="7"/>
      <c r="C55" s="6"/>
      <c r="D55" s="7"/>
      <c r="E55" s="6"/>
      <c r="F55" s="6"/>
      <c r="G55" s="6"/>
      <c r="H55" s="6"/>
      <c r="I55" s="6"/>
      <c r="J55" s="6"/>
      <c r="K55" s="6"/>
      <c r="L55" s="8"/>
      <c r="M55" s="6">
        <f t="shared" si="1"/>
        <v>0</v>
      </c>
    </row>
    <row r="56" spans="2:13" ht="12.75" hidden="1">
      <c r="B56" s="7"/>
      <c r="C56" s="6"/>
      <c r="D56" s="7"/>
      <c r="E56" s="6"/>
      <c r="F56" s="6"/>
      <c r="G56" s="6"/>
      <c r="H56" s="6"/>
      <c r="I56" s="6"/>
      <c r="J56" s="6"/>
      <c r="K56" s="6"/>
      <c r="L56" s="8"/>
      <c r="M56" s="6">
        <f t="shared" si="1"/>
        <v>0</v>
      </c>
    </row>
    <row r="57" spans="2:13" ht="12.75" hidden="1">
      <c r="B57" s="7"/>
      <c r="C57" s="6"/>
      <c r="D57" s="7"/>
      <c r="E57" s="6"/>
      <c r="F57" s="6"/>
      <c r="G57" s="6"/>
      <c r="H57" s="6"/>
      <c r="I57" s="6"/>
      <c r="J57" s="6"/>
      <c r="K57" s="6"/>
      <c r="L57" s="8"/>
      <c r="M57" s="6">
        <f t="shared" si="1"/>
        <v>0</v>
      </c>
    </row>
    <row r="58" spans="2:13" ht="12.75" hidden="1">
      <c r="B58" s="7"/>
      <c r="C58" s="6"/>
      <c r="D58" s="7"/>
      <c r="E58" s="6"/>
      <c r="F58" s="6"/>
      <c r="G58" s="6"/>
      <c r="H58" s="6"/>
      <c r="I58" s="6"/>
      <c r="J58" s="6"/>
      <c r="K58" s="6"/>
      <c r="L58" s="8"/>
      <c r="M58" s="6">
        <f t="shared" si="1"/>
        <v>0</v>
      </c>
    </row>
    <row r="59" spans="2:13" ht="12.75" hidden="1">
      <c r="B59" s="7" t="s">
        <v>37</v>
      </c>
      <c r="C59" s="6">
        <v>1972</v>
      </c>
      <c r="D59" s="7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 t="s">
        <v>35</v>
      </c>
      <c r="M59" s="6">
        <f t="shared" si="1"/>
        <v>0</v>
      </c>
    </row>
    <row r="60" spans="2:13" ht="12.75" hidden="1">
      <c r="B60" s="7" t="s">
        <v>17</v>
      </c>
      <c r="C60" s="6"/>
      <c r="D60" s="7" t="s">
        <v>14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 t="s">
        <v>35</v>
      </c>
      <c r="M60" s="6">
        <f t="shared" si="1"/>
        <v>0</v>
      </c>
    </row>
    <row r="61" spans="2:13" ht="12.75" hidden="1">
      <c r="B61" s="7" t="s">
        <v>0</v>
      </c>
      <c r="C61" s="6">
        <v>1979</v>
      </c>
      <c r="D61" s="7" t="s">
        <v>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 t="s">
        <v>35</v>
      </c>
      <c r="M61" s="6">
        <f t="shared" si="1"/>
        <v>0</v>
      </c>
    </row>
    <row r="62" spans="2:13" ht="12.75" hidden="1">
      <c r="B62" s="9" t="s">
        <v>38</v>
      </c>
      <c r="C62" s="10">
        <v>1949</v>
      </c>
      <c r="D62" s="9" t="s">
        <v>36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 t="s">
        <v>35</v>
      </c>
      <c r="M62" s="6">
        <f t="shared" si="1"/>
        <v>0</v>
      </c>
    </row>
    <row r="63" spans="2:13" ht="12.75" hidden="1">
      <c r="B63" s="7" t="s">
        <v>16</v>
      </c>
      <c r="C63" s="6"/>
      <c r="D63" s="7" t="s">
        <v>15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 t="s">
        <v>35</v>
      </c>
      <c r="M63" s="6">
        <f t="shared" si="1"/>
        <v>0</v>
      </c>
    </row>
    <row r="64" spans="2:13" ht="12.75" hidden="1">
      <c r="B64" s="9" t="s">
        <v>13</v>
      </c>
      <c r="C64" s="10"/>
      <c r="D64" s="9" t="s">
        <v>14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 t="s">
        <v>35</v>
      </c>
      <c r="M64" s="6">
        <f aca="true" t="shared" si="2" ref="M64:M82">SUM(F64*5+G64*4+H64*3+I64*2-K64)</f>
        <v>0</v>
      </c>
    </row>
    <row r="65" spans="2:13" ht="12.75" hidden="1">
      <c r="B65" s="7" t="s">
        <v>25</v>
      </c>
      <c r="C65" s="6">
        <v>1981</v>
      </c>
      <c r="D65" s="7" t="s">
        <v>27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35</v>
      </c>
      <c r="M65" s="6">
        <f t="shared" si="2"/>
        <v>0</v>
      </c>
    </row>
    <row r="66" spans="2:13" ht="12.75" hidden="1">
      <c r="B66" s="9" t="s">
        <v>39</v>
      </c>
      <c r="C66" s="10">
        <v>1946</v>
      </c>
      <c r="D66" s="9" t="s">
        <v>29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35</v>
      </c>
      <c r="M66" s="6">
        <f t="shared" si="2"/>
        <v>0</v>
      </c>
    </row>
    <row r="67" spans="2:13" ht="12.75" hidden="1">
      <c r="B67" s="7" t="s">
        <v>42</v>
      </c>
      <c r="C67" s="6">
        <v>1952</v>
      </c>
      <c r="D67" s="7" t="s">
        <v>36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35</v>
      </c>
      <c r="M67" s="6">
        <f t="shared" si="2"/>
        <v>0</v>
      </c>
    </row>
    <row r="68" spans="2:13" ht="12.75" hidden="1">
      <c r="B68" s="7" t="s">
        <v>19</v>
      </c>
      <c r="C68" s="6">
        <v>1953</v>
      </c>
      <c r="D68" s="7" t="s">
        <v>20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35</v>
      </c>
      <c r="M68" s="6">
        <f t="shared" si="2"/>
        <v>0</v>
      </c>
    </row>
    <row r="69" spans="2:13" ht="12.75" hidden="1">
      <c r="B69" s="7" t="s">
        <v>24</v>
      </c>
      <c r="C69" s="6">
        <v>1968</v>
      </c>
      <c r="D69" s="7" t="s">
        <v>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35</v>
      </c>
      <c r="M69" s="6">
        <f t="shared" si="2"/>
        <v>0</v>
      </c>
    </row>
    <row r="70" spans="2:13" ht="12.75" hidden="1">
      <c r="B70" s="7" t="s">
        <v>22</v>
      </c>
      <c r="C70" s="6"/>
      <c r="D70" s="7" t="s">
        <v>14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35</v>
      </c>
      <c r="M70" s="6">
        <f t="shared" si="2"/>
        <v>0</v>
      </c>
    </row>
    <row r="71" spans="2:13" ht="12.75" hidden="1">
      <c r="B71" s="7" t="s">
        <v>18</v>
      </c>
      <c r="C71" s="6"/>
      <c r="D71" s="7" t="s">
        <v>15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35</v>
      </c>
      <c r="M71" s="6">
        <f t="shared" si="2"/>
        <v>0</v>
      </c>
    </row>
    <row r="72" spans="2:13" ht="12.75" hidden="1">
      <c r="B72" s="7" t="s">
        <v>31</v>
      </c>
      <c r="C72" s="6">
        <v>1941</v>
      </c>
      <c r="D72" s="7" t="s">
        <v>26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 t="s">
        <v>35</v>
      </c>
      <c r="M72" s="6">
        <f t="shared" si="2"/>
        <v>0</v>
      </c>
    </row>
    <row r="73" spans="2:13" ht="12.75" hidden="1">
      <c r="B73" s="7" t="s">
        <v>33</v>
      </c>
      <c r="C73" s="6">
        <v>1956</v>
      </c>
      <c r="D73" s="7" t="s">
        <v>29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 t="s">
        <v>35</v>
      </c>
      <c r="M73" s="6">
        <f t="shared" si="2"/>
        <v>0</v>
      </c>
    </row>
    <row r="74" spans="2:13" ht="12.75" hidden="1">
      <c r="B74" s="7" t="s">
        <v>30</v>
      </c>
      <c r="C74" s="6"/>
      <c r="D74" s="7" t="s">
        <v>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 t="s">
        <v>35</v>
      </c>
      <c r="M74" s="6">
        <f t="shared" si="2"/>
        <v>0</v>
      </c>
    </row>
    <row r="75" spans="2:13" ht="12.75" hidden="1">
      <c r="B75" s="7" t="s">
        <v>43</v>
      </c>
      <c r="C75" s="6">
        <v>1952</v>
      </c>
      <c r="D75" s="7" t="s">
        <v>32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 t="s">
        <v>35</v>
      </c>
      <c r="M75" s="6">
        <f t="shared" si="2"/>
        <v>0</v>
      </c>
    </row>
    <row r="76" spans="2:13" ht="12.75" hidden="1">
      <c r="B76" s="7" t="s">
        <v>34</v>
      </c>
      <c r="C76" s="6"/>
      <c r="D76" s="7" t="s">
        <v>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 t="s">
        <v>35</v>
      </c>
      <c r="M76" s="6">
        <f t="shared" si="2"/>
        <v>0</v>
      </c>
    </row>
    <row r="77" spans="2:13" ht="12.75" hidden="1">
      <c r="B77" s="7" t="s">
        <v>44</v>
      </c>
      <c r="C77" s="6">
        <v>1964</v>
      </c>
      <c r="D77" s="7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 t="s">
        <v>35</v>
      </c>
      <c r="M77" s="6">
        <f t="shared" si="2"/>
        <v>0</v>
      </c>
    </row>
    <row r="78" spans="2:13" ht="12.75" hidden="1">
      <c r="B78" s="7" t="s">
        <v>28</v>
      </c>
      <c r="C78" s="6"/>
      <c r="D78" s="7" t="s">
        <v>29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 t="s">
        <v>35</v>
      </c>
      <c r="M78" s="6">
        <f t="shared" si="2"/>
        <v>0</v>
      </c>
    </row>
    <row r="79" spans="2:13" ht="12.75" hidden="1">
      <c r="B79" s="7" t="s">
        <v>23</v>
      </c>
      <c r="C79" s="6">
        <v>1984</v>
      </c>
      <c r="D79" s="7" t="s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 t="s">
        <v>35</v>
      </c>
      <c r="M79" s="6">
        <f t="shared" si="2"/>
        <v>0</v>
      </c>
    </row>
    <row r="80" spans="2:13" ht="12.75" hidden="1">
      <c r="B80" s="7" t="s">
        <v>21</v>
      </c>
      <c r="C80" s="6"/>
      <c r="D80" s="7" t="s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 t="s">
        <v>35</v>
      </c>
      <c r="M80" s="6">
        <f t="shared" si="2"/>
        <v>0</v>
      </c>
    </row>
    <row r="81" spans="2:13" ht="12.75" hidden="1">
      <c r="B81" s="7" t="s">
        <v>40</v>
      </c>
      <c r="C81" s="6">
        <v>1976</v>
      </c>
      <c r="D81" s="7" t="s">
        <v>12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 t="s">
        <v>35</v>
      </c>
      <c r="M81" s="6">
        <f t="shared" si="2"/>
        <v>0</v>
      </c>
    </row>
    <row r="82" spans="2:13" ht="12.75" hidden="1">
      <c r="B82" s="7" t="s">
        <v>41</v>
      </c>
      <c r="C82" s="6"/>
      <c r="D82" s="7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 t="s">
        <v>35</v>
      </c>
      <c r="M82" s="6">
        <f t="shared" si="2"/>
        <v>0</v>
      </c>
    </row>
    <row r="83" ht="12.75" hidden="1"/>
    <row r="84" ht="12.75" hidden="1"/>
    <row r="86" spans="1:13" s="3" customFormat="1" ht="12.75">
      <c r="A86" s="4" t="s">
        <v>140</v>
      </c>
      <c r="B86" s="4" t="s">
        <v>5</v>
      </c>
      <c r="C86" s="4" t="s">
        <v>6</v>
      </c>
      <c r="D86" s="4" t="s">
        <v>7</v>
      </c>
      <c r="E86" s="4" t="s">
        <v>8</v>
      </c>
      <c r="F86" s="4">
        <v>5</v>
      </c>
      <c r="G86" s="4">
        <v>4</v>
      </c>
      <c r="H86" s="4">
        <v>3</v>
      </c>
      <c r="I86" s="4">
        <v>2</v>
      </c>
      <c r="J86" s="4">
        <v>0</v>
      </c>
      <c r="K86" s="4" t="s">
        <v>11</v>
      </c>
      <c r="L86" s="5" t="s">
        <v>9</v>
      </c>
      <c r="M86" s="4" t="s">
        <v>10</v>
      </c>
    </row>
    <row r="87" spans="1:13" s="14" customFormat="1" ht="12.75">
      <c r="A87" s="10">
        <v>1</v>
      </c>
      <c r="B87" s="9" t="s">
        <v>82</v>
      </c>
      <c r="C87" s="10">
        <v>801</v>
      </c>
      <c r="D87" s="9" t="s">
        <v>78</v>
      </c>
      <c r="E87" s="10">
        <v>49</v>
      </c>
      <c r="F87" s="10">
        <v>25</v>
      </c>
      <c r="G87" s="10">
        <v>19</v>
      </c>
      <c r="H87" s="10">
        <v>5</v>
      </c>
      <c r="I87" s="10"/>
      <c r="J87" s="10">
        <v>1</v>
      </c>
      <c r="K87" s="10"/>
      <c r="L87" s="15" t="s">
        <v>123</v>
      </c>
      <c r="M87" s="10">
        <f aca="true" t="shared" si="3" ref="M87:M92">SUM(F87*5+G87*4+H87*3+I87*2-K87)</f>
        <v>216</v>
      </c>
    </row>
    <row r="88" spans="1:13" s="14" customFormat="1" ht="12.75">
      <c r="A88" s="10">
        <v>2</v>
      </c>
      <c r="B88" s="9" t="s">
        <v>114</v>
      </c>
      <c r="C88" s="10">
        <v>809</v>
      </c>
      <c r="D88" s="9" t="s">
        <v>45</v>
      </c>
      <c r="E88" s="10">
        <v>49</v>
      </c>
      <c r="F88" s="10">
        <v>29</v>
      </c>
      <c r="G88" s="10">
        <v>13</v>
      </c>
      <c r="H88" s="10">
        <v>4</v>
      </c>
      <c r="I88" s="10"/>
      <c r="J88" s="10">
        <v>4</v>
      </c>
      <c r="K88" s="10"/>
      <c r="L88" s="15" t="s">
        <v>115</v>
      </c>
      <c r="M88" s="10">
        <f t="shared" si="3"/>
        <v>209</v>
      </c>
    </row>
    <row r="89" spans="1:13" s="14" customFormat="1" ht="12.75">
      <c r="A89" s="10">
        <v>3</v>
      </c>
      <c r="B89" s="9" t="s">
        <v>109</v>
      </c>
      <c r="C89" s="10">
        <v>815</v>
      </c>
      <c r="D89" s="9"/>
      <c r="E89" s="10">
        <v>46</v>
      </c>
      <c r="F89" s="10">
        <v>24</v>
      </c>
      <c r="G89" s="10">
        <v>15</v>
      </c>
      <c r="H89" s="10">
        <v>9</v>
      </c>
      <c r="I89" s="10"/>
      <c r="J89" s="10">
        <v>2</v>
      </c>
      <c r="K89" s="10"/>
      <c r="L89" s="15" t="s">
        <v>108</v>
      </c>
      <c r="M89" s="10">
        <f t="shared" si="3"/>
        <v>207</v>
      </c>
    </row>
    <row r="90" spans="1:13" s="14" customFormat="1" ht="12.75">
      <c r="A90" s="10">
        <v>4</v>
      </c>
      <c r="B90" s="9" t="s">
        <v>77</v>
      </c>
      <c r="C90" s="10">
        <v>2851</v>
      </c>
      <c r="D90" s="9"/>
      <c r="E90" s="10">
        <v>49</v>
      </c>
      <c r="F90" s="10">
        <v>29</v>
      </c>
      <c r="G90" s="10">
        <v>11</v>
      </c>
      <c r="H90" s="10">
        <v>5</v>
      </c>
      <c r="I90" s="10">
        <v>1</v>
      </c>
      <c r="J90" s="10">
        <v>4</v>
      </c>
      <c r="K90" s="10"/>
      <c r="L90" s="15" t="s">
        <v>124</v>
      </c>
      <c r="M90" s="10">
        <f t="shared" si="3"/>
        <v>206</v>
      </c>
    </row>
    <row r="91" spans="1:13" s="14" customFormat="1" ht="12.75">
      <c r="A91" s="10">
        <v>5</v>
      </c>
      <c r="B91" s="9" t="s">
        <v>127</v>
      </c>
      <c r="C91" s="10">
        <v>817</v>
      </c>
      <c r="D91" s="9"/>
      <c r="E91" s="10">
        <v>42</v>
      </c>
      <c r="F91" s="10">
        <v>16</v>
      </c>
      <c r="G91" s="10">
        <v>26</v>
      </c>
      <c r="H91" s="10">
        <v>1</v>
      </c>
      <c r="I91" s="10"/>
      <c r="J91" s="10">
        <v>7</v>
      </c>
      <c r="K91" s="10"/>
      <c r="L91" s="15" t="s">
        <v>128</v>
      </c>
      <c r="M91" s="10">
        <f t="shared" si="3"/>
        <v>187</v>
      </c>
    </row>
    <row r="92" spans="1:13" s="14" customFormat="1" ht="12.75">
      <c r="A92" s="10">
        <v>6</v>
      </c>
      <c r="B92" s="9" t="s">
        <v>110</v>
      </c>
      <c r="C92" s="10">
        <v>813</v>
      </c>
      <c r="D92" s="9" t="s">
        <v>69</v>
      </c>
      <c r="E92" s="10">
        <v>43</v>
      </c>
      <c r="F92" s="10">
        <v>11</v>
      </c>
      <c r="G92" s="10">
        <v>26</v>
      </c>
      <c r="H92" s="10">
        <v>5</v>
      </c>
      <c r="I92" s="10"/>
      <c r="J92" s="10">
        <v>8</v>
      </c>
      <c r="K92" s="10"/>
      <c r="L92" s="15" t="s">
        <v>111</v>
      </c>
      <c r="M92" s="10">
        <f t="shared" si="3"/>
        <v>174</v>
      </c>
    </row>
    <row r="94" spans="1:256" s="12" customFormat="1" ht="12.75">
      <c r="A94" s="4" t="s">
        <v>141</v>
      </c>
      <c r="B94" s="4" t="s">
        <v>142</v>
      </c>
      <c r="C94" s="23" t="s">
        <v>143</v>
      </c>
      <c r="D94" s="4" t="s">
        <v>144</v>
      </c>
      <c r="E94" s="4" t="s">
        <v>145</v>
      </c>
      <c r="F94" s="4" t="s">
        <v>146</v>
      </c>
      <c r="G94" s="4" t="s">
        <v>147</v>
      </c>
      <c r="H94" s="4" t="s">
        <v>148</v>
      </c>
      <c r="I94" s="16" t="s">
        <v>149</v>
      </c>
      <c r="J94" s="16" t="s">
        <v>150</v>
      </c>
      <c r="K94" s="16" t="s">
        <v>151</v>
      </c>
      <c r="L94" s="17" t="s">
        <v>152</v>
      </c>
      <c r="M94" s="13" t="s">
        <v>10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2" customFormat="1" ht="12.75">
      <c r="A95" s="22">
        <v>1</v>
      </c>
      <c r="B95" s="7" t="s">
        <v>153</v>
      </c>
      <c r="C95" s="18">
        <v>908</v>
      </c>
      <c r="D95" s="19" t="s">
        <v>3</v>
      </c>
      <c r="E95" s="20" t="s">
        <v>154</v>
      </c>
      <c r="F95" s="20" t="s">
        <v>155</v>
      </c>
      <c r="G95" s="21" t="s">
        <v>156</v>
      </c>
      <c r="H95" s="21" t="s">
        <v>157</v>
      </c>
      <c r="I95" s="6">
        <v>249</v>
      </c>
      <c r="J95" s="6">
        <v>227</v>
      </c>
      <c r="K95" s="6">
        <v>228</v>
      </c>
      <c r="L95" s="6">
        <v>227</v>
      </c>
      <c r="M95" s="16">
        <f>SUM(I95:L95)</f>
        <v>931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</sheetData>
  <sheetProtection/>
  <mergeCells count="4">
    <mergeCell ref="B4:M4"/>
    <mergeCell ref="B3:M3"/>
    <mergeCell ref="A1:M1"/>
    <mergeCell ref="A2:M2"/>
  </mergeCells>
  <printOptions horizontalCentered="1"/>
  <pageMargins left="0.2362204724409449" right="0.2362204724409449" top="0.2362204724409449" bottom="0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2011-06-08T13:38:01Z</cp:lastPrinted>
  <dcterms:created xsi:type="dcterms:W3CDTF">2006-06-17T08:14:46Z</dcterms:created>
  <dcterms:modified xsi:type="dcterms:W3CDTF">2011-06-13T07:03:21Z</dcterms:modified>
  <cp:category/>
  <cp:version/>
  <cp:contentType/>
  <cp:contentStatus/>
</cp:coreProperties>
</file>